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公卫\2-学生工作\推免\2026推免\学生材料\"/>
    </mc:Choice>
  </mc:AlternateContent>
  <bookViews>
    <workbookView windowWidth="22188" windowHeight="9204"/>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<sst xmlns="http://schemas.openxmlformats.org/spreadsheetml/2006/main" count="581" uniqueCount="333">
  <si>
    <t>学号</t>
  </si>
  <si>
    <t>姓名</t>
  </si>
  <si>
    <t>专业</t>
  </si>
  <si>
    <t>班级</t>
  </si>
  <si>
    <t>参军入伍
服兵役</t>
  </si>
  <si>
    <t>参加志愿服务</t>
  </si>
  <si>
    <t>到国际组织实习</t>
  </si>
  <si>
    <t>科研成果</t>
  </si>
  <si>
    <t>竞赛获奖</t>
  </si>
  <si>
    <t>发展素质加分总计</t>
  </si>
  <si>
    <t>入伍时间</t>
  </si>
  <si>
    <t>加分</t>
  </si>
  <si>
    <t>志愿服务时间(小时)</t>
  </si>
  <si>
    <t>获得志愿服务等党团社会工作荣誉</t>
  </si>
  <si>
    <t>总分</t>
  </si>
  <si>
    <t>类别</t>
  </si>
  <si>
    <t>实习内容</t>
  </si>
  <si>
    <t>实习时间</t>
  </si>
  <si>
    <t>大学生
创新创业实践计划</t>
  </si>
  <si>
    <t>莙政基金项目</t>
  </si>
  <si>
    <t>学校大学生课外学术科研基金项目、医学院学生
课外科研项目</t>
  </si>
  <si>
    <t>学术论文</t>
  </si>
  <si>
    <t>专利</t>
  </si>
  <si>
    <t>“挑战杯”、“互联网+”、“创青春”
三大赛</t>
  </si>
  <si>
    <t>专业技能竞赛</t>
  </si>
  <si>
    <t>专业知识竞赛</t>
  </si>
  <si>
    <t>非专业类竞赛</t>
  </si>
  <si>
    <t>项目名称</t>
  </si>
  <si>
    <t>项目级别</t>
  </si>
  <si>
    <t>成员级别</t>
  </si>
  <si>
    <t>完成类别</t>
  </si>
  <si>
    <t>完成情况</t>
  </si>
  <si>
    <t>论文题目</t>
  </si>
  <si>
    <t>期刊名称</t>
  </si>
  <si>
    <t>期刊号</t>
  </si>
  <si>
    <t>论文级别</t>
  </si>
  <si>
    <t>作者排名</t>
  </si>
  <si>
    <t>专利名称</t>
  </si>
  <si>
    <t>专利级别</t>
  </si>
  <si>
    <t>成员排名</t>
  </si>
  <si>
    <t>项目等级</t>
  </si>
  <si>
    <t>获奖级别</t>
  </si>
  <si>
    <t>成员</t>
  </si>
  <si>
    <t>2215404027</t>
  </si>
  <si>
    <t>孙晓帆</t>
  </si>
  <si>
    <t>预防医学</t>
  </si>
  <si>
    <t>预防一班</t>
  </si>
  <si>
    <t>平均每学年≥36h</t>
  </si>
  <si>
    <t>行业资助在青光眼随机对照试验中的作用</t>
  </si>
  <si>
    <t>结题</t>
  </si>
  <si>
    <t>合格</t>
  </si>
  <si>
    <t>2230412060</t>
  </si>
  <si>
    <t>梁婷婷</t>
  </si>
  <si>
    <t>22级预防1班</t>
  </si>
  <si>
    <t>平均每学年≥54h</t>
  </si>
  <si>
    <t>校级、市级</t>
  </si>
  <si>
    <t>1、 TXNRD1调控 cGAS-STING
通路驱动吸烟诱导肺巨噬
细胞衰老的机制研究</t>
  </si>
  <si>
    <t>校级</t>
  </si>
  <si>
    <t>中期检查</t>
  </si>
  <si>
    <t>1、 医务人员与医学生健康科普意愿与能力需求研究</t>
  </si>
  <si>
    <t xml:space="preserve">1、 Senescent Macrophages and the Lung CancerMicroenvironment: A New Perspective on TumorImmune Evasion
2、 Dissecting the functions and
regulatory mechanisms of
disulfidoptosis-related RPN1 in
pan-cancer: modulation of
immune microenvironment
and cellular senescence
3、 Development and Validation of a Prognostic Model for LungAdenocarcinoma Based on CAF-Related Genes: Unveiling theRole of COX6A1 in Cancer Progression and CAF Infiltration
4、 健康科普动机问卷的编制与信效度检验
</t>
  </si>
  <si>
    <t>1、Aging and Disease
2、Frontiers in Immunology
3、International Journal of Molecular Sciences
4、健康教育与健康促进</t>
  </si>
  <si>
    <t>1、2151-5250
2、1664-3224
3、1422-0067
4、健康教育与健康促进</t>
  </si>
  <si>
    <t>1、SCI论文
2、SCI论文
3、SCI论文
4、省级普通期刊</t>
  </si>
  <si>
    <t>1、 2
2、 2
3、 4
4、 2</t>
  </si>
  <si>
    <t>1、 一种悬浮细胞培养瓶
2、一种细胞培养用孔位标记发光板
3、 一种防误操作的实验试剂混合装置</t>
  </si>
  <si>
    <t>实用专利</t>
  </si>
  <si>
    <t>1、 1
2、 4
3、 2</t>
  </si>
  <si>
    <t>1、 大挑，双硫死亡相关基因RPN1通过EGFR-AKT2-FOXO3通路调控肺癌细胞衰老的机制研究
2、 国创赛，捕风者一一转座子精准检测试剂开启类风湿关节炎早诊新路径
3、 三创赛，双硫死亡相关基因 RPN1 调控FOXO3 通路 促进肺癌细胞衰老的机制研究
4、 国创赛，“智疗癌愈”一一AI赋能的肿瘤精准治疗平台
5、 大挑，对香豆酸与乳铁蛋白及其联合通过抑制C/EBPB/AEP通路和调节肠道菌群来改善APP/PS1小鼠的认知障碍
6、三创赛，靶向制胜-全球首创靶向PIM1癌症治疗新策略</t>
  </si>
  <si>
    <t>1、 国家级
2、 校级
3、 校级
4、 校级
5、 校级
6、 校级</t>
  </si>
  <si>
    <t>1、 二等奖
2、 二等奖（无特等奖，第二等级）
3、 二等奖（无特等奖，第二等级）
4、 三等奖（无特等奖，第三等级）
5、 二等奖
6、 一等奖（无特等奖，最高等次）</t>
  </si>
  <si>
    <t>1、 2
2、 5
3、 3
4、 4
5、 5
6、 其他成员</t>
  </si>
  <si>
    <t>苏州医学院第九届医学机能学实验技能大赛</t>
  </si>
  <si>
    <t>校级(含学部)</t>
  </si>
  <si>
    <t>三等奖（无特等奖）</t>
  </si>
  <si>
    <t>正式成员</t>
  </si>
  <si>
    <t>1、第十届生命科学竞赛（创新创业类），双硫死亡相关基因RPN1在泛癌中的功能和调控机制研究
2、 第十届生命科学竞赛（科学探究类），PKP2调控AKT/FOXO1信号通路促香烟烟雾诱导巨噬细胞衰老的机制研究</t>
  </si>
  <si>
    <t>1、 国家级
2、 省级</t>
  </si>
  <si>
    <t>1、 一等奖（无特等奖）
2、 三等奖（无特等奖）</t>
  </si>
  <si>
    <t>2230412065</t>
  </si>
  <si>
    <t>王姝婕</t>
  </si>
  <si>
    <t>预防2班</t>
  </si>
  <si>
    <t>ADMA、SDMA与缺血性脑卒中发病的关联研究</t>
  </si>
  <si>
    <t>Associations of plasma arginine, homoarginine, and ADMA/SDMA levels with risk of ischemic stroke: A nested case-control study</t>
  </si>
  <si>
    <t>Nutrition, Metabolism &amp; Cardiovascular Diseases</t>
  </si>
  <si>
    <r>
      <rPr>
        <u/>
        <sz val="11"/>
        <color theme="10"/>
        <rFont val="等线"/>
        <charset val="134"/>
        <scheme val="minor"/>
      </rPr>
      <t>DOI: </t>
    </r>
    <r>
      <rPr>
        <u/>
        <sz val="11"/>
        <color theme="10"/>
        <rFont val="等线"/>
        <charset val="134"/>
        <scheme val="minor"/>
      </rPr>
      <t>10.1016/j.numecd.2024.08.005</t>
    </r>
  </si>
  <si>
    <t>SCI论文</t>
  </si>
  <si>
    <t>排名2-3位</t>
  </si>
  <si>
    <t>1、校运动会仰卧起坐 2、全国大学生健康科普大赛</t>
  </si>
  <si>
    <t>1、校级(仅限体育、舞蹈、音乐等大型校级赛事) 2、省级</t>
  </si>
  <si>
    <t>1、第一名 2、三等奖</t>
  </si>
  <si>
    <t>1、正式成员 2、正式成员</t>
  </si>
  <si>
    <t>2230504010</t>
  </si>
  <si>
    <t>周婧</t>
  </si>
  <si>
    <t>2230504017</t>
  </si>
  <si>
    <t>李玉婷</t>
  </si>
  <si>
    <t>预防1班</t>
  </si>
  <si>
    <t>2230504027</t>
  </si>
  <si>
    <t>赵佳怡</t>
  </si>
  <si>
    <t>22预防1班</t>
  </si>
  <si>
    <t>医务人员与医学生健康科普意愿与能力需求研究</t>
  </si>
  <si>
    <t>健康科普动机问卷的编制与信效度检验</t>
  </si>
  <si>
    <t>健康教育与健康促进</t>
  </si>
  <si>
    <t>DOI:10.16117/j.cnki.31-1974/r.202602157</t>
  </si>
  <si>
    <t>省级 普通期刊</t>
  </si>
  <si>
    <t>2230504034</t>
  </si>
  <si>
    <t>龚荣威</t>
  </si>
  <si>
    <t>第三届江苏省“大学生基础医学实验技能大赛”</t>
  </si>
  <si>
    <t>一等奖</t>
  </si>
  <si>
    <t>“以赛促学，以知促用——‘EPS数据平台’信息检索挑战赛”</t>
  </si>
  <si>
    <t>三等奖</t>
  </si>
  <si>
    <t>2230504039</t>
  </si>
  <si>
    <t>徐欣怡</t>
  </si>
  <si>
    <t>预防医学1班</t>
  </si>
  <si>
    <t>1.校级“三好学生”
2.校级“优秀学生干部”</t>
  </si>
  <si>
    <t>苏州大学第二十六批大学生课外学术科研基金项目</t>
  </si>
  <si>
    <t>主持人</t>
  </si>
  <si>
    <t>1.Associations of vitamin D with lipid metabolism, inflammation, and mortality vary by glycemic status and gender a nationwide prospective study
2.Integrating adipsin with novel cardiometabolic and inflammatory indices for enhanced early prediction of gestational diabetes mellitus a prospective cohort study</t>
  </si>
  <si>
    <t>1.Frontiers in Nutrition
2.Cardiovascular Diabetology</t>
  </si>
  <si>
    <t>1.2296-861X
2.3059-4057</t>
  </si>
  <si>
    <t>2230504040</t>
  </si>
  <si>
    <t>蒋萱</t>
  </si>
  <si>
    <t>1、校级、市级
2、校级、市级
3、校级、市级</t>
  </si>
  <si>
    <t>基于 AI 的高龄患者术后急性肾衰竭早期预测模型的构建与验证</t>
  </si>
  <si>
    <t>1、Integrating adipsin with novel cardiometabolic and inflammatory indices for enhanced early prediction of gestational diabetes mellitus: a prospective cohort study 
2、Associations of vitamin D with lipid metabolism, inflammation, and mortality vary by glycemic status and gender: a nationwide prospective study</t>
  </si>
  <si>
    <t>1、Cardiovascular Diabetology
2、Frontiers in Nutrition</t>
  </si>
  <si>
    <t>1、1475-2840
2、2296-861X</t>
  </si>
  <si>
    <t>1、SCI论文
2、SCI论文</t>
  </si>
  <si>
    <t xml:space="preserve">1、排名2-3位，3.5
2、排名2-3位，3.5
</t>
  </si>
  <si>
    <t>一种辅助定位加样板</t>
  </si>
  <si>
    <t>1、“孕”筹帷幄：妊娠及产后全周期AI低负担筛查平台项目
2、炎消癌清-药物原料解码炎症肿瘤轴
3、靶向制胜-全球首创靶向 PIM1 癌症治疗新策咯</t>
  </si>
  <si>
    <t>1、校级
2、校级
3、校级</t>
  </si>
  <si>
    <t>1、三等奖（无特等奖）
2、银奖
3、一等奖（无特等奖）</t>
  </si>
  <si>
    <t>1、排名第一，4
2、排名2、3 ，4
3、排名2、3 ，6</t>
  </si>
  <si>
    <t>当归补血汤对慢性代谢性疾病相关心肌损伤的保护作用及其机制研究</t>
  </si>
  <si>
    <t>省级</t>
  </si>
  <si>
    <t>AI辅助制备药物原料解码炎症肿瘤轴</t>
  </si>
  <si>
    <t>国家级</t>
  </si>
  <si>
    <t>第二名</t>
  </si>
  <si>
    <t>2230504041</t>
  </si>
  <si>
    <t>孙弋添</t>
  </si>
  <si>
    <t>2025大学生创新创业训练计划项目《乳铁蛋白调控“肠道-CEPβ/AEP”通路对Aβ诱导的SH-SY5Y细胞损伤的改善及机制》</t>
  </si>
  <si>
    <t>1、2023度“苏州医学院学生课外科研项目 ”：《乳铁蛋白对认知功能障碍的防治作用及其机制研究》
2、苏州大学第二十六批大学生课外学术科研基金项目：《对香豆酸对 Aβ诱导的神经细胞损伤的改善及机制研究》</t>
  </si>
  <si>
    <t>1、主持人
2、主持人</t>
  </si>
  <si>
    <t>1、结题
2、结题</t>
  </si>
  <si>
    <t>1、优秀
2、合格</t>
  </si>
  <si>
    <t xml:space="preserve">1、《Combination of p-Coumaric acid and lactoferrin ameliorates cognitive deficits through suppressing C/EBP β /AEP pathway and modulating intestinal flora in APP/PS1 mice》 
2、《英国生物样本库视角下的空气污染与自闭症关联性研究》
</t>
  </si>
  <si>
    <t xml:space="preserve">1、《FoodScience and Human Wellness》
2、《江苏预防医学》
</t>
  </si>
  <si>
    <t xml:space="preserve">1、2213-4530
2、1006-9070
</t>
  </si>
  <si>
    <t xml:space="preserve">1、SCI论文
2、省级 普通期刊
</t>
  </si>
  <si>
    <t xml:space="preserve">1、排名2-3位
2、排名第一
</t>
  </si>
  <si>
    <t>苏州大学2025 年“挑战杯”大学生课外学术作品竞赛</t>
  </si>
  <si>
    <t>二等奖</t>
  </si>
  <si>
    <t>排名第一</t>
  </si>
  <si>
    <t>第十二届全国大学生创新大赛暨“一带一路”国际竞赛（此次比赛无特等奖）</t>
  </si>
  <si>
    <t>1、第九届全国大学生生命科学竞赛（创新创业组）（此次比赛无特等奖）
2、第七届江苏省大学生生物医学工程创新设计竞赛（此次比赛无特等奖）</t>
  </si>
  <si>
    <t>1、国家级
2、省级</t>
  </si>
  <si>
    <t>1、二等级
2、三等奖</t>
  </si>
  <si>
    <t>2230504052</t>
  </si>
  <si>
    <t>龙嘉仪</t>
  </si>
  <si>
    <t>医22预防1班</t>
  </si>
  <si>
    <t>1、校级、市级
2、校级、市级</t>
  </si>
  <si>
    <t>1、Soluble Triggering Receptor Expressed on Myeloid Cells 2 as a Promising Biomarker for Poststroke Depression After Acute Ischemic Stroke
2、Plasma neuropeptide Y levels and adverse clinical outcomes after acute ischaemic stroke
3、Efficacy of immediate anti-hypertensive treatment in patients with acute ischaemic stroke stratified by mean arterial pressure and pulse pressure: a secondary analysis of the China
Antihypertensive Trial in Acute Ischemic Stroke trial</t>
  </si>
  <si>
    <t>1、Journal of the American Heart Association
2、European Journal of Neurology
3、Stroke and Vascular Neurology</t>
  </si>
  <si>
    <t>1、ISSN: 2047_x001e_-9980
2、ISSN：1468-_x001e_1331
3、ISSN：2059-_x001e_8696</t>
  </si>
  <si>
    <t>1、SCI论文
2、SCI论文
3、SCI论文</t>
  </si>
  <si>
    <t>1、排名第2-3位
2、排名第2-3位
3、排名第2-3位</t>
  </si>
  <si>
    <t>神经肽水平对缺血性卒中后认知功能障碍的预测作用研究</t>
  </si>
  <si>
    <t>特等奖</t>
  </si>
  <si>
    <t>其它成员</t>
  </si>
  <si>
    <t>第十一届全国大学生生命科学竞赛（创新创业类）</t>
  </si>
  <si>
    <t>二等奖（第二档次，无特等奖）</t>
  </si>
  <si>
    <t>2230504054</t>
  </si>
  <si>
    <t>贾凝</t>
  </si>
  <si>
    <t>22预防医学1班</t>
  </si>
  <si>
    <t>维生素D靶向衰老相关代谢障碍调控巨噬细胞功能可塑性促进老年创面愈合的作用研究</t>
  </si>
  <si>
    <t>活性维生素D干预对HUVECs高糖损伤模型的保护作用</t>
  </si>
  <si>
    <t>1、Ginsenoside Rg1 alleviated arsenic-induced liver fibrosis through modulating gut microbiome 2、Vitamin D promotes wound healing in aged skin by modulating inflammation, angiogenesis, and EMT via the Hippo pathway 3、1,25(OH)2D3 protected against LPS-induced acute lung injury through modulation of gut microbiota</t>
  </si>
  <si>
    <t>1、Food Bioscience 2、Journal of Steroid Biochemistry and Molecular Biology 3、Journal of Nutritional Biochemistry</t>
  </si>
  <si>
    <t>1、2212-4292 2、0960-0760 3、0955-2863</t>
  </si>
  <si>
    <t>1、排名2-3位 2、排名2-3位 3、排名4-5位</t>
  </si>
  <si>
    <t>冲锋衣中的隐形“毒素”?带你认识PFAS</t>
  </si>
  <si>
    <t>第三名</t>
  </si>
  <si>
    <t>2230504055</t>
  </si>
  <si>
    <t>赵亦涵</t>
  </si>
  <si>
    <t>1.校级、市级
2.校级、市级</t>
  </si>
  <si>
    <t>《医务人员与医学生健康科普意愿与能力需求研究》</t>
  </si>
  <si>
    <t>《健康科普动机问卷的编制与信效度检验》</t>
  </si>
  <si>
    <t>ISSN：1673-6192</t>
  </si>
  <si>
    <t>2230504061</t>
  </si>
  <si>
    <t>濮煜</t>
  </si>
  <si>
    <t>22预防2班</t>
  </si>
  <si>
    <t>1. 校级三好学生 2. 校级优秀共青团员</t>
  </si>
  <si>
    <t>血脂异常在增塑剂邻苯二甲酸酯与心血管疾病死亡关系中的中介效应</t>
  </si>
  <si>
    <t>氧化还原稳态在肿瘤发生发展进程中的作用研究进展</t>
  </si>
  <si>
    <t>中华肿瘤防治杂志</t>
  </si>
  <si>
    <t>2026年第33卷第12期</t>
  </si>
  <si>
    <t>核心期刊</t>
  </si>
  <si>
    <t>1. 苏州大学“互联网+”大学生创新创业大赛
2. 苏州大学“挑战杯”大学生课外学术科技作品竞赛
3. 苏州大学创新创业创意大赛
4. “英格玛杯”苏州大学大学生创新大赛(2026)
5. “挑战杯”江苏省大学生创业计划竞赛</t>
  </si>
  <si>
    <t>1. 校级
2. 校级
3. 校级
4. 校级
5. 省级</t>
  </si>
  <si>
    <t>1. 二等奖
2. 二等奖
3. 一等奖（无特等奖）
4. 三等奖（无特等奖）
5. 二等奖</t>
  </si>
  <si>
    <t>1. 其他成员
2. 其他成员
3. 排名3
4. 排名3
5. 其他成员</t>
  </si>
  <si>
    <t>1. 第十一届全国大学生生命科学竞赛（CULSC）--生命科学竞赛
2. 第十届全国大学生生命科学竞赛（CULSC）--生命创新创业大赛
3. 第十一届全国大学生生命科学竞赛（CULSC）--生命创新创业大赛
4. 苏州大学苏州医学院医学人文竞赛</t>
  </si>
  <si>
    <t>1.国家级
2.国家级
3.国家级
4.院级</t>
  </si>
  <si>
    <t>1. 三等奖（无特等奖）
2. 三等奖（无特等奖）
3. 三等奖（无特等奖）
4. 二等奖</t>
  </si>
  <si>
    <t>1. 全国高校学生课外”核+X”创意大赛
2. 中国毒理学会校园科普作品大赛</t>
  </si>
  <si>
    <t>1. 省级
2. 省级</t>
  </si>
  <si>
    <t>1. 三等奖（无特等奖）
2. 二等奖（无特等奖）</t>
  </si>
  <si>
    <t>1. 正式成员
2. 正式成员</t>
  </si>
  <si>
    <t>2230504063</t>
  </si>
  <si>
    <t>陈安琪</t>
  </si>
  <si>
    <t>RORc介导的胆固醇代谢在加重BPA暴露加重炎症性肠病中的昼夜节律调控机制</t>
  </si>
  <si>
    <t>2230504064</t>
  </si>
  <si>
    <t>邓美莲</t>
  </si>
  <si>
    <t>22级预防2班</t>
  </si>
  <si>
    <t>2230504071</t>
  </si>
  <si>
    <t>朱庆云</t>
  </si>
  <si>
    <t>1、校级三好学生 
2、校级优秀共青团员</t>
  </si>
  <si>
    <t>HERV偶联Ⅰ型干扰素应答参与早期RA进程及相关干预策略探究</t>
  </si>
  <si>
    <t>优秀</t>
  </si>
  <si>
    <t>1、染色质重塑复合物SWI/SNF在骨分化中的调控机理研究
2、缺陷型闪烁晶体介导的声动力-免疫治疗及机制研究</t>
  </si>
  <si>
    <t>1、主持人
2、成员</t>
  </si>
  <si>
    <t>1、合格
2、合格</t>
  </si>
  <si>
    <t>1、《Association of habitual glucosamine use with risk of microvascular complications among individuals with type 2 diabetes: a prospective cohort study in UK biobank》
2、《PCAS:AnIntegrated Tool for Multi-Dimensional Cancer Research Utilizing Clinical Proteomic Tumor Analysis Consortium Data》
3、《Novel drug targets for psoriasis identified through Mendelian randomization study》
4、《Integrative analysis reveals synergistic regulation of Sp7 by BRD9 and Wnt/β-catenin signaling during osteogenic differentiation》</t>
  </si>
  <si>
    <t>1、Nutrition &amp; Diabetes
2、International Journal of Mechanical Sciences
3、Archives of Dermatological Research
4、Communications Biology</t>
  </si>
  <si>
    <t>1、2044-4052
2、1661-6596
3、0340-3696
4、2399-3642</t>
  </si>
  <si>
    <t>1、SCI论文
2、SCI论文
3、SCI论文
4、SCI论文</t>
  </si>
  <si>
    <t>1、排名2-3位
2、排名4-5位
3、排名4-5位
4、排名4-5位</t>
  </si>
  <si>
    <t>一种以HERV:MLT2B2为标志物的类风湿关节炎早期筛查试剂盒</t>
  </si>
  <si>
    <t>发明专利</t>
  </si>
  <si>
    <t>1、2026年“挑战杯”中国大学生创业计划竞赛苏州大学选拔赛：捕风者——全新一代类风湿关节炎一体化诊疗策略
2、“英格玛杯”苏州大学大学生创新大赛（2026）决赛：捕风者——转座子精准检测试剂开启类风湿关节炎早诊新路径
3、苏州大学2025年创新创业创意大赛：睿鉴新途——全新一代类风湿关节炎一体化诊疗策略
4、苏州大学2025年“挑战杯”大学生课外学术科技作品竞赛：对香豆酸与乳铁蛋白及其联合通过抑制C/EBPβ/AEP通路和调节肠道菌群来改善APP/PS1小鼠的认知障碍项目</t>
  </si>
  <si>
    <t>1、校级
2、校级
3、校级
4、校级</t>
  </si>
  <si>
    <t>1、金奖（最高等级）
2、二等奖（第二等级）
3、一等奖（最高等级）
4、二等奖（第三等级）</t>
  </si>
  <si>
    <t>1、排名第一
2、排名第一
3、排名第一
4、其他成员</t>
  </si>
  <si>
    <t>苏州大学苏州医学院医学人文竞赛：记忆的舞蹈</t>
  </si>
  <si>
    <t>中国毒理学会校园科普作品大赛：夏日保卫战——创伤弧菌大起底</t>
  </si>
  <si>
    <t>2230504074</t>
  </si>
  <si>
    <t>赵晨</t>
  </si>
  <si>
    <t>PIM1在砷致细胞恶性转化过程中的作用及机制研究</t>
  </si>
  <si>
    <t>Sustained high expression of NRF2 inhibits cell apoptosis in arsenite-transformed human keratinocytes</t>
  </si>
  <si>
    <t>Food and Chemical Toxicology</t>
  </si>
  <si>
    <t>1873-6351</t>
  </si>
  <si>
    <t>排名4-5位</t>
  </si>
  <si>
    <r>
      <rPr>
        <sz val="10"/>
        <color theme="1"/>
        <rFont val="等线"/>
        <charset val="134"/>
        <scheme val="minor"/>
      </rPr>
      <t>1、有机砷化合物DMMTA</t>
    </r>
    <r>
      <rPr>
        <vertAlign val="superscript"/>
        <sz val="10"/>
        <color theme="1"/>
        <rFont val="等线"/>
        <charset val="134"/>
        <scheme val="minor"/>
      </rPr>
      <t>V</t>
    </r>
    <r>
      <rPr>
        <sz val="10"/>
        <color theme="1"/>
        <rFont val="等线"/>
        <charset val="134"/>
        <scheme val="minor"/>
      </rPr>
      <t>及其制备方法和在制备治疗皮肤炎症药物中的应用
2、二甲基亚胂酸谷氨酰胺复合物及其制备方法和应用</t>
    </r>
  </si>
  <si>
    <t>1、发明专利
2、发明专利</t>
  </si>
  <si>
    <t>1、3
2、3</t>
  </si>
  <si>
    <t>灵动细胞一动态肿瘤细胞株首创者</t>
  </si>
  <si>
    <t>氧化应激向还原应激转变中线粒体自噬动态变化促进砷致细胞恶性增殖</t>
  </si>
  <si>
    <t>2230504077</t>
  </si>
  <si>
    <t>李佳蕙</t>
  </si>
  <si>
    <t>1、循环生物标志物与骨密度因果关系的分析：一项双向孟德尔随机化研究2、骨质疏松与肌少症相关特征之间的因果关联：双向孟德尔随机化分析</t>
  </si>
  <si>
    <t>1、科学创新2、医药论坛</t>
  </si>
  <si>
    <t>1、ISSN: 3080-7964；2、ISSN: 3104-7378</t>
  </si>
  <si>
    <t>省级 普通期刊；省级 普通期刊</t>
  </si>
  <si>
    <t>排名第一、排名第一</t>
  </si>
  <si>
    <t>2230504078</t>
  </si>
  <si>
    <t>肖润洁</t>
  </si>
  <si>
    <t>医22预防2班</t>
  </si>
  <si>
    <t>1.苏州大学三好学生
2.苏州大学学生晨跑标兵
3.苏州医学院三好学生</t>
  </si>
  <si>
    <t>苏州第九人民医院“手卫生”技能大赛</t>
  </si>
  <si>
    <t>1.校运会女子400m第一名
2.校运会女子4×400m第二名
3.校运会女子跳绳比赛第二名
4.苏州市武术锦标赛女子成年组第三名
5.苏州市运会本科女子跳远第三名
6.苏州市运会本科女子400m第三名
7."BETT"全国大学生英语阅读大赛全国一等奖
8.江苏省毒理学会科普作品大赛三等奖（最高奖项为一等奖）</t>
  </si>
  <si>
    <t>1.校级
2.校级
3.校级
4.市级
5.市级
6.市级
7.国家级
8.省级</t>
  </si>
  <si>
    <t>1.第一名
2.第二名
3.第二名
4.第三名
5.第三名
6.第三名
7.一等奖
8.三等奖（最高奖项为一等奖）</t>
  </si>
  <si>
    <t>2230504081</t>
  </si>
  <si>
    <t>陆炫彤</t>
  </si>
  <si>
    <t>2023年度苏州医学院学生课外科研</t>
  </si>
  <si>
    <t>CULSC第十届全国大学生生命科学竞赛</t>
  </si>
  <si>
    <t>中国毒理学会2024年校园科普大赛（无特等奖）、苏州市第九人民医院2025-2026年度实习生技能竞赛</t>
  </si>
  <si>
    <t>2230504087</t>
  </si>
  <si>
    <t>包雨千睿</t>
  </si>
  <si>
    <t xml:space="preserve">RORc介导的胆固醇代谢在加重BPA暴露加重炎症性肠病中的昼夜节律调控机制  </t>
  </si>
  <si>
    <t xml:space="preserve">Role of NR1D1 in Bisphenol A-Induced Anxiety-like Behavior 
and Inflammation in Zebrafish Larvae </t>
  </si>
  <si>
    <t>Toxics</t>
  </si>
  <si>
    <t>2305-6304</t>
  </si>
  <si>
    <t>线粒体介导的细胞焦亡在肺癌治疗中的作用及机制研究</t>
  </si>
  <si>
    <t>苏州大学第五十九届运动会</t>
  </si>
  <si>
    <t>校级(仅限体育、舞蹈、音乐等大型校级赛事)</t>
  </si>
  <si>
    <t>2230504092</t>
  </si>
  <si>
    <t>陈晨</t>
  </si>
  <si>
    <t>缺陷型闪烁晶体介导的声动力-免疫治疗及机制研究</t>
  </si>
  <si>
    <t>数字化视角下临床医学生预防医学科普新路径</t>
  </si>
  <si>
    <t>新教育时代</t>
  </si>
  <si>
    <t>CN 12-9206/G4</t>
  </si>
  <si>
    <t>一种便携式脑结构监测头盔及脑结构监测系统</t>
  </si>
  <si>
    <t>1、《磁颐康——AI赋能的便携MRI脑疾病筛查与智能监测平台》（最高奖项金奖）；2、《智影磁脑——便携MRI脑疾病智能筛查与监测平台》（最高奖项一等奖）；3、《颅智康——便携式低场强MRI脑结构监测头盔及智能图像生成分析系统项目》（最高奖项一等奖）；4、《印创平——国内首款难治性创面印章式水凝胶敷料器》（最高奖项特等奖）；5、《敷创平——国内首款脂肪酸治疗糖尿病皮损的敷贴》（最高奖项一等奖）；6、《糖知康——T2DM性认知功能障碍MRI脑结构监测头盔》（最高奖项一等奖）；7、《《利轻舒——肥胖早期预测因子试剂盒》（最高奖项一等奖）</t>
  </si>
  <si>
    <t>1、校级；2、校级；3、校级；4、校级；5、校级；6、院级；7、院级</t>
  </si>
  <si>
    <t>1、二等奖；2、二等奖；3、二等奖；4、一等奖；5、二等奖；6、二等奖；7、三等奖</t>
  </si>
  <si>
    <t>1、排名第一；2、排名第一；3、排名第一；4、排名第五；5、排名第五；6、排名第一；7、排名第一</t>
  </si>
  <si>
    <t>1、《G6PD介导的还原应激在砷致细胞恶性转化中的作用》；2、《记忆的舞蹈》</t>
  </si>
  <si>
    <t>1、国家级；2、校级（含学部）</t>
  </si>
  <si>
    <t>1、三等奖；2、二等奖</t>
  </si>
  <si>
    <t>1、《夏日保卫战——创伤弧菌大起底》2、《辐射与特殊人群(如儿童、孕妇等)相关主题》</t>
  </si>
  <si>
    <t>1、省级；2、省级</t>
  </si>
  <si>
    <t>1、第二名；2、第三名</t>
  </si>
  <si>
    <t>1、正式成员；2、正式成员</t>
  </si>
  <si>
    <t>2230504094</t>
  </si>
  <si>
    <t>张誉馨</t>
  </si>
  <si>
    <t>预防医学2班</t>
  </si>
  <si>
    <t>1.医学院优秀志愿者 2.校三好学生 3.校优秀学生干部</t>
  </si>
  <si>
    <t>RORc介导的胆固醇代谢在 BPA暴露加重炎症性肠病中的昼夜节律调控机制</t>
  </si>
  <si>
    <t xml:space="preserve">CHK1在恶性肿瘤免疫抑制微环境中的作用及靶向增强免疫治疗效应探究 </t>
  </si>
  <si>
    <t>三等奖（最高奖项为一等奖）</t>
  </si>
  <si>
    <t>2230504095</t>
  </si>
  <si>
    <t>管欣辰</t>
  </si>
  <si>
    <t>基于红细胞力学特性测量的人工心脏亚溶血评估装置</t>
  </si>
  <si>
    <t>李星润</t>
  </si>
  <si>
    <t>1. 省级
2. 校、市级</t>
  </si>
  <si>
    <t>新 型 仿 ⽣ 纳 ⽶ 声 敏 剂 增 强 肿 瘤 声 动 ⼒ 治 疗 及 机 制 研 究</t>
  </si>
  <si>
    <t xml:space="preserve">1. Mitophagy dynamics during oxidative to reductive stress shift potentiates arsenite-induced malignant transformation potential in human keratinocytes. 
2. Impacts of arsenic exposure through drinking water on pigment disorders: A meta-analysis and a Bayesian benchmark concentration analysis. 
3. NaCe0.7FX:Gd0.1,Tb0.2 nanoscintillator as a new sonosensitizer for potentiating cancer sonodynamic-immune therapy.
4. Emerging paradigms of cobalt-based nanozymes in cancer control: prevention, treatment, and prognosis. </t>
  </si>
  <si>
    <t>1. Journal of Hazardous Materials
2. Journal of Trace Elements in Medicine and Biology
3. Chemical Engineering Journal
4. Coordination Chemistry Reviews</t>
  </si>
  <si>
    <t>1. 0304-3894
2. 0946-672X
3. 1385-8947
4. 0010-8545</t>
  </si>
  <si>
    <t>1. 排名2-3位
2. 排名2-3位
3. 排名4-5位
4. 排名4-5位</t>
  </si>
  <si>
    <t>1. 一种梯度导热复合式解冻底座
2. 一种微藻原位反应培养装置</t>
  </si>
  <si>
    <t>1. 排位第一
2. 排位2-3位</t>
  </si>
  <si>
    <t>1. 肝愈先锋-覆膜载药微球开启肝癌可视化介入新时代
2. 转录因子NRF2在砷致细胞恶性转化中的作用及调控机制</t>
  </si>
  <si>
    <t>1. 国家级
2. 校级</t>
  </si>
  <si>
    <t>1. 三等奖
2. 特等奖</t>
  </si>
  <si>
    <t>1. 其他成员
2. 排位第一</t>
  </si>
  <si>
    <t>氧化应激向还原应激转化中线粒体自噬动态变化促进砷致细胞恶性增殖</t>
  </si>
  <si>
    <t>安甘舒-现代高频社交的靶向稳态守护者</t>
  </si>
  <si>
    <t>夏日保卫战-创伤弧菌大起底</t>
  </si>
  <si>
    <t>2230504113</t>
  </si>
  <si>
    <t>罗宁</t>
  </si>
  <si>
    <t>备注：</t>
  </si>
  <si>
    <t>１、参加志愿服务（最高10分），（1）志愿服务时间需由医学院团委青年志愿者服务中心提供证明。（2）同一奖项按获得的最高级别加分，且不可多次重复累加。（3）学校教务处、招就处颁发的优秀志愿者证书等同于学院级。（4）颁发荣誉的志愿服务等活动需要以苏州大学的名义参加，且落款单位必须为官方党团组织。（5）党团社会工作荣誉如下表所列，如出现不在列表中的荣誉，将由推免工作组讨论决定。</t>
  </si>
  <si>
    <t>２、到国际组织实习（最高10分），（1）提供到国际组织实习的证书复印件。（2）国际组织的认定，以国家人力资源和社会保障部网站上的名录为准，网址链接为http://www.mohrss.gov.cn/SYrlzyhshbzb/rdzt/gjzzrcfw/zygjzz/。</t>
  </si>
  <si>
    <t>３、科研成果（最高30分 ），（1）以上各项加分按次累加，但“大创”、“莙政”等学生科研项目加分累计不超过15分，学术论文加分累计不超过10分，专利加分累计不超过5 分。（2）同一内容按获得的最高级别加分。（3）各类科研项目，已结题按结题计分，未结题按中期检查计分，需提供结题证书或中期检查结果文件（需由医学院相关主管单位盖章）；科研论文需正式发表，并提供论文杂志的封面、目录、正文、封底复印件，中文核心期刊的认定以论文发表时北京大学图书馆公布的中文核心期刊要目总览为准；专利需提供证书复印件。无支撑材料者一律不予认可。（4）不在本评分表中列出的项目由学院“专家评审小组”审核后加分，并报“医学院推免工作小组”备案。</t>
  </si>
  <si>
    <t>４、竞赛获奖（最高30分 ），（1）以上各项加分按次累加，但同一奖项按获得的最高级别加分，不重复累加。（2）同一内容按获得的最高级别加分，不重复累加。（3）需提供获奖证书复印件或发文（需由医学院相关主管单位盖章），无支撑材料者一律不予认可。（4）不在本评分表中列出的获奖由学院“专家评审小组”审核后加分，并报“医学院推免工作小组”备案。</t>
  </si>
  <si>
    <t>特别说明：申请学生与指导教师联合发表论文或参赛的，应由指导教师出具推荐信，客观陈述学生在联合成果中作出的实际贡献等。</t>
  </si>
  <si>
    <t>填表注意事项：</t>
  </si>
  <si>
    <t>每人仅限填写一行；单元格内有下拉菜单的，请按下拉菜单内容填写；有多个项目、多篇论文或竞赛获奖等的，请在项目名称单元格内按顺序1、2、3….依次列出，后续项目级别、成员级别等单元格填写也用1、2、3....依次相对应（去除单元格内下拉菜单格式，填报内容须符合下拉菜单内填写要求）</t>
  </si>
  <si>
    <t>纸质材料要求：</t>
  </si>
  <si>
    <t>1、须和汇总表内容保持一致；2、按照参军入伍服兵役、参加志愿服务、到国际组织实习、科研成果、竞赛获奖的顺序装订成册，并自行编制目录作为封面（封面内容包含申请人姓名、专业、学号、证明材料目录和对应页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</si>
</sst>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等线"/>
      <charset val="134"/>
      <scheme val="minor"/>
    </font>
    <font>
      <b/>
      <sz val="12"/>
      <color theme="1"/>
      <name val="等线"/>
      <charset val="134"/>
      <scheme val="minor"/>
    </font>
    <font>
      <b/>
      <sz val="11"/>
      <color theme="1"/>
      <name val="等线"/>
      <charset val="134"/>
      <scheme val="minor"/>
    </font>
    <font>
      <sz val="10"/>
      <color theme="1"/>
      <name val="等线"/>
      <charset val="134"/>
      <scheme val="minor"/>
    </font>
    <font>
      <sz val="10"/>
      <name val="等线"/>
      <charset val="134"/>
      <scheme val="minor"/>
    </font>
    <font>
      <sz val="12"/>
      <name val="等线"/>
      <charset val="134"/>
      <scheme val="minor"/>
    </font>
    <font>
      <b/>
      <sz val="11"/>
      <name val="等线"/>
      <charset val="134"/>
      <scheme val="minor"/>
    </font>
    <font>
      <b/>
      <sz val="12"/>
      <name val="等线"/>
      <charset val="134"/>
      <scheme val="minor"/>
    </font>
    <font>
      <sz val="10"/>
      <color rgb="FF414141"/>
      <name val="微软雅黑"/>
      <charset val="134"/>
    </font>
    <font>
      <u/>
      <sz val="11"/>
      <color theme="10"/>
      <name val="等线"/>
      <charset val="134"/>
      <scheme val="minor"/>
    </font>
    <font>
      <sz val="10"/>
      <color rgb="FFFF0000"/>
      <name val="等线"/>
      <charset val="134"/>
      <scheme val="minor"/>
    </font>
    <font>
      <sz val="12"/>
      <color theme="1"/>
      <name val="宋体"/>
      <charset val="134"/>
    </font>
    <font>
      <sz val="10"/>
      <color rgb="FF000000"/>
      <name val="等线"/>
      <charset val="134"/>
      <scheme val="minor"/>
    </font>
    <font>
      <b/>
      <sz val="10"/>
      <color theme="1"/>
      <name val="等线"/>
      <charset val="134"/>
      <scheme val="minor"/>
    </font>
    <font>
      <b/>
      <sz val="10"/>
      <color rgb="FFFF0000"/>
      <name val="等线"/>
      <charset val="134"/>
      <scheme val="minor"/>
    </font>
    <font>
      <b/>
      <sz val="11"/>
      <color rgb="FFFF0000"/>
      <name val="等线"/>
      <charset val="134"/>
      <scheme val="minor"/>
    </font>
    <font>
      <sz val="1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vertAlign val="superscript"/>
      <sz val="10"/>
      <color theme="1"/>
      <name val="等线"/>
      <charset val="134"/>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3" borderId="2"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3" applyNumberFormat="0" applyFill="0" applyAlignment="0" applyProtection="0">
      <alignment vertical="center"/>
    </xf>
    <xf numFmtId="0" fontId="23" fillId="0" borderId="3" applyNumberFormat="0" applyFill="0" applyAlignment="0" applyProtection="0">
      <alignment vertical="center"/>
    </xf>
    <xf numFmtId="0" fontId="24" fillId="0" borderId="4" applyNumberFormat="0" applyFill="0" applyAlignment="0" applyProtection="0">
      <alignment vertical="center"/>
    </xf>
    <xf numFmtId="0" fontId="24" fillId="0" borderId="0" applyNumberFormat="0" applyFill="0" applyBorder="0" applyAlignment="0" applyProtection="0">
      <alignment vertical="center"/>
    </xf>
    <xf numFmtId="0" fontId="25" fillId="4" borderId="5" applyNumberFormat="0" applyAlignment="0" applyProtection="0">
      <alignment vertical="center"/>
    </xf>
    <xf numFmtId="0" fontId="26" fillId="5" borderId="6" applyNumberFormat="0" applyAlignment="0" applyProtection="0">
      <alignment vertical="center"/>
    </xf>
    <xf numFmtId="0" fontId="27" fillId="5" borderId="5" applyNumberFormat="0" applyAlignment="0" applyProtection="0">
      <alignment vertical="center"/>
    </xf>
    <xf numFmtId="0" fontId="28" fillId="6" borderId="7" applyNumberFormat="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cellStyleXfs>
  <cellXfs count="34">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0" fillId="2" borderId="0" xfId="0" applyFont="1" applyFill="1" applyAlignment="1">
      <alignment horizontal="center" vertical="center" wrapText="1"/>
    </xf>
    <xf numFmtId="0" fontId="3" fillId="0" borderId="0" xfId="0" applyFont="1" applyAlignment="1">
      <alignment horizontal="center" vertical="center" wrapText="1"/>
    </xf>
    <xf numFmtId="0" fontId="4" fillId="0" borderId="0" xfId="0" applyFont="1" applyFill="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vertical="center"/>
    </xf>
    <xf numFmtId="0" fontId="8" fillId="0" borderId="1" xfId="0" applyFont="1" applyBorder="1">
      <alignment vertical="center"/>
    </xf>
    <xf numFmtId="0" fontId="9" fillId="0" borderId="1" xfId="6" applyFont="1" applyBorder="1" applyAlignment="1">
      <alignment horizontal="left" vertical="center" wrapText="1" indent="1"/>
    </xf>
    <xf numFmtId="0" fontId="10" fillId="0" borderId="1"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11" fillId="0" borderId="1" xfId="0" applyFont="1" applyBorder="1">
      <alignment vertical="center"/>
    </xf>
    <xf numFmtId="0" fontId="11" fillId="0" borderId="1" xfId="0" applyFont="1" applyFill="1" applyBorder="1" applyAlignment="1">
      <alignment vertical="center"/>
    </xf>
    <xf numFmtId="49"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3" fillId="0" borderId="1" xfId="0" applyFont="1" applyFill="1" applyBorder="1" applyAlignment="1">
      <alignment vertical="center"/>
    </xf>
    <xf numFmtId="0" fontId="3" fillId="0" borderId="1" xfId="0" applyFont="1" applyBorder="1" applyAlignment="1">
      <alignment horizontal="center" vertical="center" wrapText="1"/>
    </xf>
    <xf numFmtId="0" fontId="1" fillId="0" borderId="0" xfId="0" applyFont="1" applyAlignment="1">
      <alignment horizontal="right" vertical="center" wrapText="1"/>
    </xf>
    <xf numFmtId="0" fontId="13" fillId="0" borderId="0" xfId="0" applyFont="1" applyAlignment="1">
      <alignment horizontal="left" vertical="center"/>
    </xf>
    <xf numFmtId="0" fontId="14" fillId="0" borderId="0" xfId="0" applyFont="1" applyAlignment="1">
      <alignment horizontal="left" vertical="center"/>
    </xf>
    <xf numFmtId="0" fontId="15" fillId="2" borderId="0" xfId="0" applyFont="1" applyFill="1" applyAlignment="1">
      <alignment horizontal="right" vertical="center"/>
    </xf>
    <xf numFmtId="0" fontId="15" fillId="2" borderId="0" xfId="0" applyFont="1" applyFill="1">
      <alignment vertical="center"/>
    </xf>
    <xf numFmtId="0" fontId="16" fillId="0" borderId="0" xfId="0" applyFont="1" applyFill="1" applyAlignment="1">
      <alignment horizontal="center" vertical="center" wrapText="1"/>
    </xf>
    <xf numFmtId="0" fontId="1" fillId="0" borderId="1" xfId="0" applyFont="1" applyBorder="1" applyAlignment="1" quotePrefix="1">
      <alignment horizontal="center" vertical="center" wrapText="1"/>
    </xf>
    <xf numFmtId="0" fontId="2"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doi.org/10.1016/j.numecd.2024.08.00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J38"/>
  <sheetViews>
    <sheetView tabSelected="1" zoomScale="90" zoomScaleNormal="90" workbookViewId="0">
      <pane xSplit="2" ySplit="3" topLeftCell="AP25" activePane="bottomRight" state="frozenSplit"/>
      <selection/>
      <selection pane="topRight"/>
      <selection pane="bottomLeft"/>
      <selection pane="bottomRight" activeCell="BL29" sqref="BL29"/>
    </sheetView>
  </sheetViews>
  <sheetFormatPr defaultColWidth="9" defaultRowHeight="20.15" customHeight="1"/>
  <cols>
    <col min="1" max="1" width="16.75" style="4" customWidth="1"/>
    <col min="2" max="2" width="12.5833333333333" style="4" customWidth="1"/>
    <col min="3" max="3" width="11.5833333333333" style="4" customWidth="1"/>
    <col min="4" max="4" width="11.3333333333333" style="4" customWidth="1"/>
    <col min="5" max="5" width="6.58333333333333" style="4" customWidth="1"/>
    <col min="6" max="6" width="4.58333333333333" style="4" customWidth="1"/>
    <col min="7" max="7" width="11.25" style="4" customWidth="1"/>
    <col min="8" max="8" width="4.58333333333333" style="4" customWidth="1"/>
    <col min="9" max="9" width="9.25" style="4" customWidth="1"/>
    <col min="10" max="10" width="4.58333333333333" style="4" customWidth="1"/>
    <col min="11" max="11" width="5.68518518518519" style="5" customWidth="1"/>
    <col min="12" max="13" width="11.3333333333333" style="4" customWidth="1"/>
    <col min="14" max="14" width="6.58333333333333" style="4" customWidth="1"/>
    <col min="15" max="15" width="4.58333333333333" style="4" customWidth="1"/>
    <col min="16" max="16" width="20.5833333333333" style="4" customWidth="1"/>
    <col min="17" max="20" width="5.58333333333333" style="4" customWidth="1"/>
    <col min="21" max="21" width="4.58333333333333" style="4" customWidth="1"/>
    <col min="22" max="22" width="20.5833333333333" style="4" customWidth="1"/>
    <col min="23" max="24" width="5.58333333333333" style="4" customWidth="1"/>
    <col min="25" max="25" width="4.58333333333333" style="4" customWidth="1"/>
    <col min="26" max="26" width="20.5833333333333" style="4" customWidth="1"/>
    <col min="27" max="29" width="5.58333333333333" style="4" customWidth="1"/>
    <col min="30" max="30" width="4.58333333333333" style="4" customWidth="1"/>
    <col min="31" max="31" width="20.5833333333333" style="4" customWidth="1"/>
    <col min="32" max="33" width="9" style="4"/>
    <col min="34" max="35" width="5.58333333333333" style="4" customWidth="1"/>
    <col min="36" max="36" width="4.58333333333333" style="4" customWidth="1"/>
    <col min="37" max="37" width="20.5833333333333" style="4" customWidth="1"/>
    <col min="38" max="39" width="5.58333333333333" style="4" customWidth="1"/>
    <col min="40" max="40" width="4.58333333333333" style="4" customWidth="1"/>
    <col min="41" max="41" width="4.62962962962963" style="5" customWidth="1"/>
    <col min="42" max="42" width="20.5833333333333" style="4" customWidth="1"/>
    <col min="43" max="44" width="5.58333333333333" style="4" customWidth="1"/>
    <col min="45" max="45" width="5.33333333333333" style="4" customWidth="1"/>
    <col min="46" max="46" width="4.58333333333333" style="4" customWidth="1"/>
    <col min="47" max="47" width="20.5833333333333" style="4" customWidth="1"/>
    <col min="48" max="50" width="5.58333333333333" style="4" customWidth="1"/>
    <col min="51" max="51" width="4.58333333333333" style="4" customWidth="1"/>
    <col min="52" max="52" width="20.5833333333333" style="4" customWidth="1"/>
    <col min="53" max="54" width="5.58333333333333" style="4" customWidth="1"/>
    <col min="55" max="55" width="4.58333333333333" style="4" customWidth="1"/>
    <col min="56" max="56" width="20.5833333333333" style="4" customWidth="1"/>
    <col min="57" max="60" width="4.58333333333333" style="4" customWidth="1"/>
    <col min="61" max="61" width="5.66666666666667" style="5" customWidth="1"/>
    <col min="62" max="62" width="6.75" style="4" customWidth="1"/>
    <col min="63" max="16384" width="9" style="4"/>
  </cols>
  <sheetData>
    <row r="1" s="1" customFormat="1" ht="32.15" customHeight="1" spans="1:62">
      <c r="A1" s="6" t="s">
        <v>0</v>
      </c>
      <c r="B1" s="6" t="s">
        <v>1</v>
      </c>
      <c r="C1" s="6" t="s">
        <v>2</v>
      </c>
      <c r="D1" s="6" t="s">
        <v>3</v>
      </c>
      <c r="E1" s="34" t="s">
        <v>4</v>
      </c>
      <c r="F1" s="7"/>
      <c r="G1" s="7" t="s">
        <v>5</v>
      </c>
      <c r="H1" s="7"/>
      <c r="I1" s="7"/>
      <c r="J1" s="7"/>
      <c r="K1" s="8"/>
      <c r="L1" s="7" t="s">
        <v>6</v>
      </c>
      <c r="M1" s="7"/>
      <c r="N1" s="7"/>
      <c r="O1" s="7"/>
      <c r="P1" s="7" t="s">
        <v>7</v>
      </c>
      <c r="Q1" s="7"/>
      <c r="R1" s="7"/>
      <c r="S1" s="7"/>
      <c r="T1" s="7"/>
      <c r="U1" s="7"/>
      <c r="V1" s="7"/>
      <c r="W1" s="7"/>
      <c r="X1" s="7"/>
      <c r="Y1" s="7"/>
      <c r="Z1" s="7"/>
      <c r="AA1" s="7"/>
      <c r="AB1" s="7"/>
      <c r="AC1" s="7"/>
      <c r="AD1" s="7"/>
      <c r="AE1" s="7"/>
      <c r="AF1" s="7"/>
      <c r="AG1" s="7"/>
      <c r="AH1" s="7"/>
      <c r="AI1" s="7"/>
      <c r="AJ1" s="7"/>
      <c r="AK1" s="7"/>
      <c r="AL1" s="7"/>
      <c r="AM1" s="7"/>
      <c r="AN1" s="7"/>
      <c r="AO1" s="8"/>
      <c r="AP1" s="7" t="s">
        <v>8</v>
      </c>
      <c r="AQ1" s="7"/>
      <c r="AR1" s="7"/>
      <c r="AS1" s="7"/>
      <c r="AT1" s="7"/>
      <c r="AU1" s="7"/>
      <c r="AV1" s="7"/>
      <c r="AW1" s="7"/>
      <c r="AX1" s="7"/>
      <c r="AY1" s="7"/>
      <c r="AZ1" s="7"/>
      <c r="BA1" s="7"/>
      <c r="BB1" s="7"/>
      <c r="BC1" s="7"/>
      <c r="BD1" s="7"/>
      <c r="BE1" s="7"/>
      <c r="BF1" s="7"/>
      <c r="BG1" s="7"/>
      <c r="BH1" s="7"/>
      <c r="BI1" s="8"/>
      <c r="BJ1" s="7" t="s">
        <v>9</v>
      </c>
    </row>
    <row r="2" s="2" customFormat="1" ht="32.15" customHeight="1" spans="1:62">
      <c r="A2" s="6"/>
      <c r="B2" s="6"/>
      <c r="C2" s="6"/>
      <c r="D2" s="6"/>
      <c r="E2" s="6" t="s">
        <v>10</v>
      </c>
      <c r="F2" s="6" t="s">
        <v>11</v>
      </c>
      <c r="G2" s="35" t="s">
        <v>12</v>
      </c>
      <c r="H2" s="6" t="s">
        <v>11</v>
      </c>
      <c r="I2" s="6" t="s">
        <v>13</v>
      </c>
      <c r="J2" s="6" t="s">
        <v>11</v>
      </c>
      <c r="K2" s="9" t="s">
        <v>14</v>
      </c>
      <c r="L2" s="6" t="s">
        <v>15</v>
      </c>
      <c r="M2" s="6" t="s">
        <v>16</v>
      </c>
      <c r="N2" s="6" t="s">
        <v>17</v>
      </c>
      <c r="O2" s="6" t="s">
        <v>11</v>
      </c>
      <c r="P2" s="6" t="s">
        <v>18</v>
      </c>
      <c r="Q2" s="6"/>
      <c r="R2" s="6"/>
      <c r="S2" s="6"/>
      <c r="T2" s="6"/>
      <c r="U2" s="6"/>
      <c r="V2" s="6" t="s">
        <v>19</v>
      </c>
      <c r="W2" s="6"/>
      <c r="X2" s="6"/>
      <c r="Y2" s="6"/>
      <c r="Z2" s="35" t="s">
        <v>20</v>
      </c>
      <c r="AA2" s="6"/>
      <c r="AB2" s="6"/>
      <c r="AC2" s="6"/>
      <c r="AD2" s="6"/>
      <c r="AE2" s="6" t="s">
        <v>21</v>
      </c>
      <c r="AF2" s="6"/>
      <c r="AG2" s="6"/>
      <c r="AH2" s="6"/>
      <c r="AI2" s="6"/>
      <c r="AJ2" s="6"/>
      <c r="AK2" s="6" t="s">
        <v>22</v>
      </c>
      <c r="AL2" s="6"/>
      <c r="AM2" s="6"/>
      <c r="AN2" s="6"/>
      <c r="AO2" s="10" t="s">
        <v>14</v>
      </c>
      <c r="AP2" s="6" t="s">
        <v>23</v>
      </c>
      <c r="AQ2" s="6"/>
      <c r="AR2" s="6"/>
      <c r="AS2" s="6"/>
      <c r="AT2" s="6"/>
      <c r="AU2" s="35" t="s">
        <v>24</v>
      </c>
      <c r="AV2" s="6"/>
      <c r="AW2" s="6"/>
      <c r="AX2" s="6"/>
      <c r="AY2" s="6"/>
      <c r="AZ2" s="35" t="s">
        <v>25</v>
      </c>
      <c r="BA2" s="6"/>
      <c r="BB2" s="6"/>
      <c r="BC2" s="6"/>
      <c r="BD2" s="6" t="s">
        <v>26</v>
      </c>
      <c r="BE2" s="6"/>
      <c r="BF2" s="6"/>
      <c r="BG2" s="6"/>
      <c r="BH2" s="6"/>
      <c r="BI2" s="10" t="s">
        <v>14</v>
      </c>
      <c r="BJ2" s="7"/>
    </row>
    <row r="3" s="2" customFormat="1" ht="32.15" customHeight="1" spans="1:62">
      <c r="A3" s="6"/>
      <c r="B3" s="6"/>
      <c r="C3" s="6"/>
      <c r="D3" s="6"/>
      <c r="E3" s="6"/>
      <c r="F3" s="6"/>
      <c r="G3" s="6"/>
      <c r="H3" s="6"/>
      <c r="I3" s="6"/>
      <c r="J3" s="6"/>
      <c r="K3" s="9"/>
      <c r="L3" s="6"/>
      <c r="M3" s="6"/>
      <c r="N3" s="6"/>
      <c r="O3" s="6"/>
      <c r="P3" s="6" t="s">
        <v>27</v>
      </c>
      <c r="Q3" s="35" t="s">
        <v>28</v>
      </c>
      <c r="R3" s="6" t="s">
        <v>29</v>
      </c>
      <c r="S3" s="35" t="s">
        <v>30</v>
      </c>
      <c r="T3" s="6" t="s">
        <v>31</v>
      </c>
      <c r="U3" s="6" t="s">
        <v>11</v>
      </c>
      <c r="V3" s="6" t="s">
        <v>27</v>
      </c>
      <c r="W3" s="35" t="s">
        <v>30</v>
      </c>
      <c r="X3" s="6" t="s">
        <v>31</v>
      </c>
      <c r="Y3" s="6" t="s">
        <v>11</v>
      </c>
      <c r="Z3" s="6" t="s">
        <v>27</v>
      </c>
      <c r="AA3" s="6" t="s">
        <v>29</v>
      </c>
      <c r="AB3" s="35" t="s">
        <v>30</v>
      </c>
      <c r="AC3" s="6" t="s">
        <v>31</v>
      </c>
      <c r="AD3" s="6" t="s">
        <v>11</v>
      </c>
      <c r="AE3" s="6" t="s">
        <v>32</v>
      </c>
      <c r="AF3" s="6" t="s">
        <v>33</v>
      </c>
      <c r="AG3" s="6" t="s">
        <v>34</v>
      </c>
      <c r="AH3" s="6" t="s">
        <v>35</v>
      </c>
      <c r="AI3" s="6" t="s">
        <v>36</v>
      </c>
      <c r="AJ3" s="6" t="s">
        <v>11</v>
      </c>
      <c r="AK3" s="6" t="s">
        <v>37</v>
      </c>
      <c r="AL3" s="6" t="s">
        <v>38</v>
      </c>
      <c r="AM3" s="35" t="s">
        <v>39</v>
      </c>
      <c r="AN3" s="35" t="s">
        <v>11</v>
      </c>
      <c r="AO3" s="10"/>
      <c r="AP3" s="6" t="s">
        <v>27</v>
      </c>
      <c r="AQ3" s="6" t="s">
        <v>40</v>
      </c>
      <c r="AR3" s="6" t="s">
        <v>41</v>
      </c>
      <c r="AS3" s="35" t="s">
        <v>39</v>
      </c>
      <c r="AT3" s="6" t="s">
        <v>11</v>
      </c>
      <c r="AU3" s="6" t="s">
        <v>27</v>
      </c>
      <c r="AV3" s="6" t="s">
        <v>40</v>
      </c>
      <c r="AW3" s="6" t="s">
        <v>41</v>
      </c>
      <c r="AX3" s="6" t="s">
        <v>42</v>
      </c>
      <c r="AY3" s="6" t="s">
        <v>11</v>
      </c>
      <c r="AZ3" s="6" t="s">
        <v>27</v>
      </c>
      <c r="BA3" s="6" t="s">
        <v>40</v>
      </c>
      <c r="BB3" s="6" t="s">
        <v>41</v>
      </c>
      <c r="BC3" s="6" t="s">
        <v>11</v>
      </c>
      <c r="BD3" s="6" t="s">
        <v>27</v>
      </c>
      <c r="BE3" s="6" t="s">
        <v>40</v>
      </c>
      <c r="BF3" s="6" t="s">
        <v>41</v>
      </c>
      <c r="BG3" s="6" t="s">
        <v>42</v>
      </c>
      <c r="BH3" s="6" t="s">
        <v>11</v>
      </c>
      <c r="BI3" s="10"/>
      <c r="BJ3" s="7"/>
    </row>
    <row r="4" ht="30" customHeight="1" spans="1:62">
      <c r="A4" s="11" t="s">
        <v>43</v>
      </c>
      <c r="B4" s="12" t="s">
        <v>44</v>
      </c>
      <c r="C4" s="12" t="s">
        <v>45</v>
      </c>
      <c r="D4" s="12" t="s">
        <v>46</v>
      </c>
      <c r="E4" s="12"/>
      <c r="F4" s="12"/>
      <c r="G4" s="12" t="s">
        <v>47</v>
      </c>
      <c r="H4" s="12">
        <v>3</v>
      </c>
      <c r="I4" s="12"/>
      <c r="J4" s="12"/>
      <c r="K4" s="13">
        <v>3</v>
      </c>
      <c r="L4" s="12"/>
      <c r="M4" s="12"/>
      <c r="N4" s="12"/>
      <c r="O4" s="12"/>
      <c r="P4" s="12"/>
      <c r="Q4" s="12"/>
      <c r="R4" s="12"/>
      <c r="S4" s="12"/>
      <c r="T4" s="12"/>
      <c r="U4" s="13"/>
      <c r="V4" s="12"/>
      <c r="W4" s="12"/>
      <c r="X4" s="12"/>
      <c r="Y4" s="12"/>
      <c r="Z4" s="12" t="s">
        <v>48</v>
      </c>
      <c r="AA4" s="12" t="s">
        <v>42</v>
      </c>
      <c r="AB4" s="12" t="s">
        <v>49</v>
      </c>
      <c r="AC4" s="12" t="s">
        <v>50</v>
      </c>
      <c r="AD4" s="13">
        <v>0.5</v>
      </c>
      <c r="AE4" s="12"/>
      <c r="AF4" s="12"/>
      <c r="AG4" s="12"/>
      <c r="AH4" s="12"/>
      <c r="AI4" s="12"/>
      <c r="AJ4" s="13"/>
      <c r="AK4" s="12"/>
      <c r="AL4" s="12"/>
      <c r="AM4" s="12"/>
      <c r="AN4" s="13"/>
      <c r="AO4" s="13">
        <v>0.5</v>
      </c>
      <c r="AP4" s="12"/>
      <c r="AQ4" s="12"/>
      <c r="AR4" s="12"/>
      <c r="AS4" s="12"/>
      <c r="AT4" s="13"/>
      <c r="AU4" s="12"/>
      <c r="AV4" s="12"/>
      <c r="AW4" s="12"/>
      <c r="AX4" s="12"/>
      <c r="AY4" s="13"/>
      <c r="AZ4" s="12"/>
      <c r="BA4" s="12"/>
      <c r="BB4" s="12"/>
      <c r="BC4" s="13"/>
      <c r="BD4" s="12"/>
      <c r="BE4" s="12"/>
      <c r="BF4" s="12"/>
      <c r="BG4" s="12"/>
      <c r="BH4" s="13"/>
      <c r="BI4" s="13">
        <v>0</v>
      </c>
      <c r="BJ4" s="12">
        <f>K4+AO4+BI4</f>
        <v>3.5</v>
      </c>
    </row>
    <row r="5" ht="30" customHeight="1" spans="1:62">
      <c r="A5" s="14" t="s">
        <v>51</v>
      </c>
      <c r="B5" s="15" t="s">
        <v>52</v>
      </c>
      <c r="C5" s="15" t="s">
        <v>45</v>
      </c>
      <c r="D5" s="15" t="s">
        <v>53</v>
      </c>
      <c r="E5" s="15"/>
      <c r="F5" s="15"/>
      <c r="G5" s="15" t="s">
        <v>54</v>
      </c>
      <c r="H5" s="15">
        <v>4</v>
      </c>
      <c r="I5" s="15" t="s">
        <v>55</v>
      </c>
      <c r="J5" s="15">
        <v>10</v>
      </c>
      <c r="K5" s="13">
        <v>10</v>
      </c>
      <c r="L5" s="15"/>
      <c r="M5" s="15"/>
      <c r="N5" s="15"/>
      <c r="O5" s="15"/>
      <c r="P5" s="15" t="s">
        <v>56</v>
      </c>
      <c r="Q5" s="15" t="s">
        <v>57</v>
      </c>
      <c r="R5" s="15" t="s">
        <v>42</v>
      </c>
      <c r="S5" s="15" t="s">
        <v>58</v>
      </c>
      <c r="T5" s="15" t="s">
        <v>50</v>
      </c>
      <c r="U5" s="13">
        <v>0.5</v>
      </c>
      <c r="V5" s="15"/>
      <c r="W5" s="15"/>
      <c r="X5" s="15"/>
      <c r="Y5" s="15"/>
      <c r="Z5" s="15" t="s">
        <v>59</v>
      </c>
      <c r="AA5" s="15" t="s">
        <v>42</v>
      </c>
      <c r="AB5" s="15" t="s">
        <v>49</v>
      </c>
      <c r="AC5" s="15" t="s">
        <v>49</v>
      </c>
      <c r="AD5" s="13">
        <v>1</v>
      </c>
      <c r="AE5" s="15" t="s">
        <v>60</v>
      </c>
      <c r="AF5" s="15" t="s">
        <v>61</v>
      </c>
      <c r="AG5" s="15" t="s">
        <v>62</v>
      </c>
      <c r="AH5" s="16" t="s">
        <v>63</v>
      </c>
      <c r="AI5" s="16" t="s">
        <v>64</v>
      </c>
      <c r="AJ5" s="13">
        <v>10</v>
      </c>
      <c r="AK5" s="15" t="s">
        <v>65</v>
      </c>
      <c r="AL5" s="15" t="s">
        <v>66</v>
      </c>
      <c r="AM5" s="16" t="s">
        <v>67</v>
      </c>
      <c r="AN5" s="13">
        <v>5</v>
      </c>
      <c r="AO5" s="13">
        <v>16.5</v>
      </c>
      <c r="AP5" s="15" t="s">
        <v>68</v>
      </c>
      <c r="AQ5" s="16" t="s">
        <v>69</v>
      </c>
      <c r="AR5" s="16" t="s">
        <v>70</v>
      </c>
      <c r="AS5" s="16" t="s">
        <v>71</v>
      </c>
      <c r="AT5" s="13">
        <v>22.5</v>
      </c>
      <c r="AU5" s="15" t="s">
        <v>72</v>
      </c>
      <c r="AV5" s="15" t="s">
        <v>73</v>
      </c>
      <c r="AW5" s="17" t="s">
        <v>74</v>
      </c>
      <c r="AX5" s="15" t="s">
        <v>75</v>
      </c>
      <c r="AY5" s="13">
        <v>3</v>
      </c>
      <c r="AZ5" s="15" t="s">
        <v>76</v>
      </c>
      <c r="BA5" s="16" t="s">
        <v>77</v>
      </c>
      <c r="BB5" s="16" t="s">
        <v>78</v>
      </c>
      <c r="BC5" s="13">
        <v>11</v>
      </c>
      <c r="BD5" s="15"/>
      <c r="BE5" s="15"/>
      <c r="BF5" s="15"/>
      <c r="BG5" s="15"/>
      <c r="BH5" s="13">
        <v>0.5</v>
      </c>
      <c r="BI5" s="13">
        <v>30</v>
      </c>
      <c r="BJ5" s="12">
        <f t="shared" ref="BJ5:BJ31" si="0">K5+AO5+BI5</f>
        <v>56.5</v>
      </c>
    </row>
    <row r="6" ht="30" customHeight="1" spans="1:62">
      <c r="A6" s="11" t="s">
        <v>79</v>
      </c>
      <c r="B6" s="12" t="s">
        <v>80</v>
      </c>
      <c r="C6" s="12" t="s">
        <v>45</v>
      </c>
      <c r="D6" s="12" t="s">
        <v>81</v>
      </c>
      <c r="E6" s="12"/>
      <c r="F6" s="12"/>
      <c r="G6" s="12" t="s">
        <v>54</v>
      </c>
      <c r="H6" s="12">
        <v>4</v>
      </c>
      <c r="I6" s="12" t="s">
        <v>55</v>
      </c>
      <c r="J6" s="12">
        <v>5</v>
      </c>
      <c r="K6" s="13">
        <v>9</v>
      </c>
      <c r="L6" s="12"/>
      <c r="M6" s="12"/>
      <c r="N6" s="12"/>
      <c r="O6" s="12"/>
      <c r="P6" s="12"/>
      <c r="Q6" s="12"/>
      <c r="R6" s="12"/>
      <c r="S6" s="12"/>
      <c r="T6" s="12"/>
      <c r="U6" s="13"/>
      <c r="V6" s="12"/>
      <c r="W6" s="12"/>
      <c r="X6" s="12"/>
      <c r="Y6" s="12"/>
      <c r="Z6" s="12" t="s">
        <v>82</v>
      </c>
      <c r="AA6" s="12" t="s">
        <v>42</v>
      </c>
      <c r="AB6" s="12" t="s">
        <v>49</v>
      </c>
      <c r="AC6" s="12" t="s">
        <v>50</v>
      </c>
      <c r="AD6" s="13">
        <v>0.5</v>
      </c>
      <c r="AE6" s="18" t="s">
        <v>83</v>
      </c>
      <c r="AF6" s="18" t="s">
        <v>84</v>
      </c>
      <c r="AG6" s="19" t="s">
        <v>85</v>
      </c>
      <c r="AH6" s="12" t="s">
        <v>86</v>
      </c>
      <c r="AI6" s="12" t="s">
        <v>87</v>
      </c>
      <c r="AJ6" s="13">
        <v>3.5</v>
      </c>
      <c r="AK6" s="12"/>
      <c r="AL6" s="12"/>
      <c r="AM6" s="12"/>
      <c r="AN6" s="13"/>
      <c r="AO6" s="13">
        <v>4</v>
      </c>
      <c r="AP6" s="12"/>
      <c r="AQ6" s="12"/>
      <c r="AR6" s="12"/>
      <c r="AS6" s="12"/>
      <c r="AT6" s="13"/>
      <c r="AU6" s="12"/>
      <c r="AV6" s="12"/>
      <c r="AW6" s="12"/>
      <c r="AX6" s="12"/>
      <c r="AY6" s="13"/>
      <c r="AZ6" s="12"/>
      <c r="BA6" s="12"/>
      <c r="BB6" s="12"/>
      <c r="BC6" s="13"/>
      <c r="BD6" s="12" t="s">
        <v>88</v>
      </c>
      <c r="BE6" s="12" t="s">
        <v>89</v>
      </c>
      <c r="BF6" s="12" t="s">
        <v>90</v>
      </c>
      <c r="BG6" s="12" t="s">
        <v>91</v>
      </c>
      <c r="BH6" s="20">
        <v>4.5</v>
      </c>
      <c r="BI6" s="13">
        <v>4.5</v>
      </c>
      <c r="BJ6" s="12">
        <f t="shared" si="0"/>
        <v>17.5</v>
      </c>
    </row>
    <row r="7" ht="30" customHeight="1" spans="1:62">
      <c r="A7" s="11" t="s">
        <v>92</v>
      </c>
      <c r="B7" s="12" t="s">
        <v>93</v>
      </c>
      <c r="C7" s="12" t="s">
        <v>45</v>
      </c>
      <c r="D7" s="12" t="s">
        <v>53</v>
      </c>
      <c r="E7" s="12"/>
      <c r="F7" s="12"/>
      <c r="G7" s="12" t="s">
        <v>54</v>
      </c>
      <c r="H7" s="12">
        <v>4</v>
      </c>
      <c r="I7" s="12" t="s">
        <v>55</v>
      </c>
      <c r="J7" s="12">
        <v>6</v>
      </c>
      <c r="K7" s="13">
        <v>10</v>
      </c>
      <c r="L7" s="12"/>
      <c r="M7" s="12"/>
      <c r="N7" s="12"/>
      <c r="O7" s="12"/>
      <c r="P7" s="12"/>
      <c r="Q7" s="12"/>
      <c r="R7" s="12"/>
      <c r="S7" s="12"/>
      <c r="T7" s="12"/>
      <c r="U7" s="13"/>
      <c r="V7" s="12"/>
      <c r="W7" s="12"/>
      <c r="X7" s="12"/>
      <c r="Y7" s="12"/>
      <c r="Z7" s="12"/>
      <c r="AA7" s="12"/>
      <c r="AB7" s="12"/>
      <c r="AC7" s="12"/>
      <c r="AD7" s="13"/>
      <c r="AE7" s="12"/>
      <c r="AF7" s="12"/>
      <c r="AG7" s="12"/>
      <c r="AH7" s="12"/>
      <c r="AI7" s="12"/>
      <c r="AJ7" s="13"/>
      <c r="AK7" s="12"/>
      <c r="AL7" s="12"/>
      <c r="AM7" s="12"/>
      <c r="AN7" s="13"/>
      <c r="AO7" s="13">
        <v>0</v>
      </c>
      <c r="AP7" s="12"/>
      <c r="AQ7" s="12"/>
      <c r="AR7" s="12"/>
      <c r="AS7" s="12"/>
      <c r="AT7" s="13"/>
      <c r="AU7" s="12"/>
      <c r="AV7" s="12"/>
      <c r="AW7" s="12"/>
      <c r="AX7" s="12"/>
      <c r="AY7" s="13"/>
      <c r="AZ7" s="12"/>
      <c r="BA7" s="12"/>
      <c r="BB7" s="12"/>
      <c r="BC7" s="13"/>
      <c r="BD7" s="12"/>
      <c r="BE7" s="12"/>
      <c r="BF7" s="12"/>
      <c r="BG7" s="12"/>
      <c r="BH7" s="13"/>
      <c r="BI7" s="13">
        <v>0</v>
      </c>
      <c r="BJ7" s="12">
        <f t="shared" si="0"/>
        <v>10</v>
      </c>
    </row>
    <row r="8" ht="30" customHeight="1" spans="1:62">
      <c r="A8" s="11" t="s">
        <v>94</v>
      </c>
      <c r="B8" s="12" t="s">
        <v>95</v>
      </c>
      <c r="C8" s="12" t="s">
        <v>45</v>
      </c>
      <c r="D8" s="12" t="s">
        <v>96</v>
      </c>
      <c r="E8" s="12"/>
      <c r="F8" s="12"/>
      <c r="G8" s="12" t="s">
        <v>54</v>
      </c>
      <c r="H8" s="12">
        <v>4</v>
      </c>
      <c r="I8" s="12"/>
      <c r="J8" s="12"/>
      <c r="K8" s="13">
        <v>4</v>
      </c>
      <c r="L8" s="12"/>
      <c r="M8" s="12"/>
      <c r="N8" s="12"/>
      <c r="O8" s="12"/>
      <c r="P8" s="12"/>
      <c r="Q8" s="12"/>
      <c r="R8" s="12"/>
      <c r="S8" s="12"/>
      <c r="T8" s="12"/>
      <c r="U8" s="13"/>
      <c r="V8" s="12"/>
      <c r="W8" s="12"/>
      <c r="X8" s="12"/>
      <c r="Y8" s="12"/>
      <c r="Z8" s="12"/>
      <c r="AA8" s="12"/>
      <c r="AB8" s="12"/>
      <c r="AC8" s="12"/>
      <c r="AD8" s="13"/>
      <c r="AE8" s="12"/>
      <c r="AF8" s="12"/>
      <c r="AG8" s="12"/>
      <c r="AH8" s="12"/>
      <c r="AI8" s="12"/>
      <c r="AJ8" s="13"/>
      <c r="AK8" s="12"/>
      <c r="AL8" s="12"/>
      <c r="AM8" s="12"/>
      <c r="AN8" s="13"/>
      <c r="AO8" s="13">
        <v>0</v>
      </c>
      <c r="AP8" s="12"/>
      <c r="AQ8" s="12"/>
      <c r="AR8" s="12"/>
      <c r="AS8" s="12"/>
      <c r="AT8" s="13"/>
      <c r="AU8" s="12"/>
      <c r="AV8" s="12"/>
      <c r="AW8" s="12"/>
      <c r="AX8" s="12"/>
      <c r="AY8" s="13"/>
      <c r="AZ8" s="12"/>
      <c r="BA8" s="12"/>
      <c r="BB8" s="12"/>
      <c r="BC8" s="13"/>
      <c r="BD8" s="12"/>
      <c r="BE8" s="12"/>
      <c r="BF8" s="12"/>
      <c r="BG8" s="12"/>
      <c r="BH8" s="13"/>
      <c r="BI8" s="13">
        <v>0</v>
      </c>
      <c r="BJ8" s="12">
        <f t="shared" si="0"/>
        <v>4</v>
      </c>
    </row>
    <row r="9" ht="30" customHeight="1" spans="1:62">
      <c r="A9" s="14" t="s">
        <v>97</v>
      </c>
      <c r="B9" s="15" t="s">
        <v>98</v>
      </c>
      <c r="C9" s="15" t="s">
        <v>45</v>
      </c>
      <c r="D9" s="15" t="s">
        <v>99</v>
      </c>
      <c r="E9" s="15"/>
      <c r="F9" s="15"/>
      <c r="G9" s="15" t="s">
        <v>54</v>
      </c>
      <c r="H9" s="15">
        <v>4</v>
      </c>
      <c r="I9" s="15"/>
      <c r="J9" s="15"/>
      <c r="K9" s="13">
        <v>4</v>
      </c>
      <c r="L9" s="15"/>
      <c r="M9" s="15"/>
      <c r="N9" s="15"/>
      <c r="O9" s="15"/>
      <c r="P9" s="15"/>
      <c r="Q9" s="15"/>
      <c r="R9" s="15"/>
      <c r="S9" s="15"/>
      <c r="T9" s="15"/>
      <c r="U9" s="13"/>
      <c r="V9" s="15"/>
      <c r="W9" s="15"/>
      <c r="X9" s="15"/>
      <c r="Y9" s="15"/>
      <c r="Z9" s="15" t="s">
        <v>100</v>
      </c>
      <c r="AA9" s="15" t="s">
        <v>42</v>
      </c>
      <c r="AB9" s="15" t="s">
        <v>49</v>
      </c>
      <c r="AC9" s="15" t="s">
        <v>50</v>
      </c>
      <c r="AD9" s="13">
        <v>0.5</v>
      </c>
      <c r="AE9" s="15" t="s">
        <v>101</v>
      </c>
      <c r="AF9" s="15" t="s">
        <v>102</v>
      </c>
      <c r="AG9" s="15" t="s">
        <v>103</v>
      </c>
      <c r="AH9" s="15" t="s">
        <v>104</v>
      </c>
      <c r="AI9" s="15" t="s">
        <v>87</v>
      </c>
      <c r="AJ9" s="13">
        <v>1.5</v>
      </c>
      <c r="AK9" s="15"/>
      <c r="AL9" s="15"/>
      <c r="AM9" s="15"/>
      <c r="AN9" s="13"/>
      <c r="AO9" s="13">
        <v>2</v>
      </c>
      <c r="AP9" s="15"/>
      <c r="AQ9" s="15"/>
      <c r="AR9" s="15"/>
      <c r="AS9" s="15"/>
      <c r="AT9" s="13"/>
      <c r="AU9" s="15"/>
      <c r="AV9" s="15"/>
      <c r="AW9" s="15"/>
      <c r="AX9" s="15"/>
      <c r="AY9" s="13"/>
      <c r="AZ9" s="15"/>
      <c r="BA9" s="15"/>
      <c r="BB9" s="15"/>
      <c r="BC9" s="13"/>
      <c r="BD9" s="15"/>
      <c r="BE9" s="15"/>
      <c r="BF9" s="15"/>
      <c r="BG9" s="15"/>
      <c r="BH9" s="13"/>
      <c r="BI9" s="13">
        <v>0</v>
      </c>
      <c r="BJ9" s="12">
        <f t="shared" si="0"/>
        <v>6</v>
      </c>
    </row>
    <row r="10" ht="30" customHeight="1" spans="1:62">
      <c r="A10" s="14" t="s">
        <v>105</v>
      </c>
      <c r="B10" s="15" t="s">
        <v>106</v>
      </c>
      <c r="C10" s="15" t="s">
        <v>45</v>
      </c>
      <c r="D10" s="15" t="s">
        <v>96</v>
      </c>
      <c r="E10" s="15"/>
      <c r="F10" s="15"/>
      <c r="G10" s="15" t="s">
        <v>54</v>
      </c>
      <c r="H10" s="15">
        <v>4</v>
      </c>
      <c r="I10" s="15" t="s">
        <v>55</v>
      </c>
      <c r="J10" s="15">
        <v>5</v>
      </c>
      <c r="K10" s="13">
        <v>9</v>
      </c>
      <c r="L10" s="15"/>
      <c r="M10" s="15"/>
      <c r="N10" s="15"/>
      <c r="O10" s="15"/>
      <c r="P10" s="15"/>
      <c r="Q10" s="15"/>
      <c r="R10" s="15"/>
      <c r="S10" s="15"/>
      <c r="T10" s="15"/>
      <c r="U10" s="13"/>
      <c r="V10" s="15"/>
      <c r="W10" s="15"/>
      <c r="X10" s="15"/>
      <c r="Y10" s="15"/>
      <c r="Z10" s="15"/>
      <c r="AA10" s="15"/>
      <c r="AB10" s="15"/>
      <c r="AC10" s="15"/>
      <c r="AD10" s="13"/>
      <c r="AE10" s="15"/>
      <c r="AF10" s="15"/>
      <c r="AG10" s="15"/>
      <c r="AH10" s="15"/>
      <c r="AI10" s="15"/>
      <c r="AJ10" s="13"/>
      <c r="AK10" s="15"/>
      <c r="AL10" s="15"/>
      <c r="AM10" s="15"/>
      <c r="AN10" s="13"/>
      <c r="AO10" s="13">
        <v>0</v>
      </c>
      <c r="AP10" s="15"/>
      <c r="AQ10" s="15"/>
      <c r="AR10" s="15"/>
      <c r="AS10" s="15"/>
      <c r="AT10" s="13"/>
      <c r="AU10" s="15" t="s">
        <v>107</v>
      </c>
      <c r="AV10" s="15" t="s">
        <v>73</v>
      </c>
      <c r="AW10" s="15" t="s">
        <v>108</v>
      </c>
      <c r="AX10" s="15" t="s">
        <v>75</v>
      </c>
      <c r="AY10" s="13">
        <v>6</v>
      </c>
      <c r="AZ10" s="15" t="s">
        <v>109</v>
      </c>
      <c r="BA10" s="15" t="s">
        <v>73</v>
      </c>
      <c r="BB10" s="15" t="s">
        <v>110</v>
      </c>
      <c r="BC10" s="13"/>
      <c r="BD10" s="15"/>
      <c r="BE10" s="15"/>
      <c r="BF10" s="15"/>
      <c r="BG10" s="15"/>
      <c r="BH10" s="13"/>
      <c r="BI10" s="13">
        <v>6</v>
      </c>
      <c r="BJ10" s="12">
        <f t="shared" si="0"/>
        <v>15</v>
      </c>
    </row>
    <row r="11" ht="30" customHeight="1" spans="1:62">
      <c r="A11" s="11" t="s">
        <v>111</v>
      </c>
      <c r="B11" s="12" t="s">
        <v>112</v>
      </c>
      <c r="C11" s="12" t="s">
        <v>45</v>
      </c>
      <c r="D11" s="12" t="s">
        <v>113</v>
      </c>
      <c r="E11" s="12"/>
      <c r="F11" s="12"/>
      <c r="G11" s="12" t="s">
        <v>54</v>
      </c>
      <c r="H11" s="12">
        <v>4</v>
      </c>
      <c r="I11" s="21" t="s">
        <v>114</v>
      </c>
      <c r="J11" s="12">
        <v>10</v>
      </c>
      <c r="K11" s="13">
        <v>10</v>
      </c>
      <c r="L11" s="12"/>
      <c r="M11" s="12"/>
      <c r="N11" s="12"/>
      <c r="O11" s="12"/>
      <c r="P11" s="12"/>
      <c r="Q11" s="12"/>
      <c r="R11" s="12"/>
      <c r="S11" s="12"/>
      <c r="T11" s="12"/>
      <c r="U11" s="13"/>
      <c r="V11" s="12"/>
      <c r="W11" s="12"/>
      <c r="X11" s="12"/>
      <c r="Y11" s="12"/>
      <c r="Z11" s="12" t="s">
        <v>115</v>
      </c>
      <c r="AA11" s="12" t="s">
        <v>116</v>
      </c>
      <c r="AB11" s="12" t="s">
        <v>49</v>
      </c>
      <c r="AC11" s="12" t="s">
        <v>50</v>
      </c>
      <c r="AD11" s="13">
        <v>1</v>
      </c>
      <c r="AE11" s="12" t="s">
        <v>117</v>
      </c>
      <c r="AF11" s="12" t="s">
        <v>118</v>
      </c>
      <c r="AG11" s="12" t="s">
        <v>119</v>
      </c>
      <c r="AH11" s="12" t="s">
        <v>86</v>
      </c>
      <c r="AI11" s="12" t="s">
        <v>87</v>
      </c>
      <c r="AJ11" s="13">
        <v>7</v>
      </c>
      <c r="AK11" s="12"/>
      <c r="AL11" s="12"/>
      <c r="AM11" s="12"/>
      <c r="AN11" s="13"/>
      <c r="AO11" s="13">
        <v>8</v>
      </c>
      <c r="AP11" s="12"/>
      <c r="AQ11" s="12"/>
      <c r="AR11" s="12"/>
      <c r="AS11" s="12"/>
      <c r="AT11" s="13"/>
      <c r="AU11" s="12"/>
      <c r="AV11" s="12"/>
      <c r="AW11" s="12"/>
      <c r="AX11" s="12"/>
      <c r="AY11" s="13"/>
      <c r="AZ11" s="12"/>
      <c r="BA11" s="12"/>
      <c r="BB11" s="12"/>
      <c r="BC11" s="13"/>
      <c r="BD11" s="12"/>
      <c r="BE11" s="12"/>
      <c r="BF11" s="12"/>
      <c r="BG11" s="12"/>
      <c r="BH11" s="13"/>
      <c r="BI11" s="13">
        <v>0</v>
      </c>
      <c r="BJ11" s="12">
        <f t="shared" si="0"/>
        <v>18</v>
      </c>
    </row>
    <row r="12" ht="30" customHeight="1" spans="1:62">
      <c r="A12" s="11" t="s">
        <v>120</v>
      </c>
      <c r="B12" s="12" t="s">
        <v>121</v>
      </c>
      <c r="C12" s="12" t="s">
        <v>45</v>
      </c>
      <c r="D12" s="12" t="s">
        <v>99</v>
      </c>
      <c r="E12" s="12"/>
      <c r="F12" s="12"/>
      <c r="G12" s="12" t="s">
        <v>54</v>
      </c>
      <c r="H12" s="12">
        <v>4</v>
      </c>
      <c r="I12" s="12" t="s">
        <v>122</v>
      </c>
      <c r="J12" s="12">
        <v>15</v>
      </c>
      <c r="K12" s="13">
        <v>10</v>
      </c>
      <c r="L12" s="12"/>
      <c r="M12" s="12"/>
      <c r="N12" s="12"/>
      <c r="O12" s="12"/>
      <c r="P12" s="12" t="s">
        <v>123</v>
      </c>
      <c r="Q12" s="12" t="s">
        <v>57</v>
      </c>
      <c r="R12" s="12" t="s">
        <v>42</v>
      </c>
      <c r="S12" s="12" t="s">
        <v>49</v>
      </c>
      <c r="T12" s="12" t="s">
        <v>50</v>
      </c>
      <c r="U12" s="13">
        <v>1.5</v>
      </c>
      <c r="V12" s="12"/>
      <c r="W12" s="12"/>
      <c r="X12" s="12"/>
      <c r="Y12" s="12"/>
      <c r="Z12" s="12"/>
      <c r="AA12" s="12"/>
      <c r="AB12" s="12"/>
      <c r="AC12" s="12"/>
      <c r="AD12" s="13"/>
      <c r="AE12" s="12" t="s">
        <v>124</v>
      </c>
      <c r="AF12" s="12" t="s">
        <v>125</v>
      </c>
      <c r="AG12" s="12" t="s">
        <v>126</v>
      </c>
      <c r="AH12" s="12" t="s">
        <v>127</v>
      </c>
      <c r="AI12" s="12" t="s">
        <v>128</v>
      </c>
      <c r="AJ12" s="13">
        <v>7</v>
      </c>
      <c r="AK12" s="22" t="s">
        <v>129</v>
      </c>
      <c r="AL12" s="12" t="s">
        <v>66</v>
      </c>
      <c r="AM12" s="12" t="s">
        <v>87</v>
      </c>
      <c r="AN12" s="13">
        <v>1.5</v>
      </c>
      <c r="AO12" s="13">
        <v>10</v>
      </c>
      <c r="AP12" s="12" t="s">
        <v>130</v>
      </c>
      <c r="AQ12" s="12" t="s">
        <v>131</v>
      </c>
      <c r="AR12" s="12" t="s">
        <v>132</v>
      </c>
      <c r="AS12" s="12" t="s">
        <v>133</v>
      </c>
      <c r="AT12" s="13">
        <v>14</v>
      </c>
      <c r="AU12" s="12" t="s">
        <v>134</v>
      </c>
      <c r="AV12" s="12" t="s">
        <v>135</v>
      </c>
      <c r="AW12" s="12" t="s">
        <v>74</v>
      </c>
      <c r="AX12" s="12" t="s">
        <v>75</v>
      </c>
      <c r="AY12" s="13">
        <v>12</v>
      </c>
      <c r="AZ12" s="12"/>
      <c r="BA12" s="12"/>
      <c r="BB12" s="12"/>
      <c r="BC12" s="13"/>
      <c r="BD12" s="12" t="s">
        <v>136</v>
      </c>
      <c r="BE12" s="12" t="s">
        <v>137</v>
      </c>
      <c r="BF12" s="12" t="s">
        <v>138</v>
      </c>
      <c r="BG12" s="12" t="s">
        <v>75</v>
      </c>
      <c r="BH12" s="13">
        <v>7</v>
      </c>
      <c r="BI12" s="13">
        <v>30</v>
      </c>
      <c r="BJ12" s="12">
        <f t="shared" si="0"/>
        <v>50</v>
      </c>
    </row>
    <row r="13" ht="30" customHeight="1" spans="1:62">
      <c r="A13" s="14" t="s">
        <v>139</v>
      </c>
      <c r="B13" s="15" t="s">
        <v>140</v>
      </c>
      <c r="C13" s="15" t="s">
        <v>45</v>
      </c>
      <c r="D13" s="15" t="s">
        <v>53</v>
      </c>
      <c r="E13" s="15"/>
      <c r="F13" s="15"/>
      <c r="G13" s="15" t="s">
        <v>54</v>
      </c>
      <c r="H13" s="15">
        <v>4</v>
      </c>
      <c r="I13" s="15" t="s">
        <v>55</v>
      </c>
      <c r="J13" s="15">
        <v>5</v>
      </c>
      <c r="K13" s="13">
        <v>9</v>
      </c>
      <c r="L13" s="15"/>
      <c r="M13" s="15"/>
      <c r="N13" s="15"/>
      <c r="O13" s="15"/>
      <c r="P13" s="15" t="s">
        <v>141</v>
      </c>
      <c r="Q13" s="15" t="s">
        <v>57</v>
      </c>
      <c r="R13" s="15" t="s">
        <v>42</v>
      </c>
      <c r="S13" s="15" t="s">
        <v>58</v>
      </c>
      <c r="T13" s="15" t="s">
        <v>50</v>
      </c>
      <c r="U13" s="13">
        <v>0.5</v>
      </c>
      <c r="V13" s="15"/>
      <c r="W13" s="15"/>
      <c r="X13" s="15"/>
      <c r="Y13" s="15"/>
      <c r="Z13" s="15" t="s">
        <v>142</v>
      </c>
      <c r="AA13" s="16" t="s">
        <v>143</v>
      </c>
      <c r="AB13" s="16" t="s">
        <v>144</v>
      </c>
      <c r="AC13" s="16" t="s">
        <v>145</v>
      </c>
      <c r="AD13" s="13">
        <v>4</v>
      </c>
      <c r="AE13" s="15" t="s">
        <v>146</v>
      </c>
      <c r="AF13" s="15" t="s">
        <v>147</v>
      </c>
      <c r="AG13" s="15" t="s">
        <v>148</v>
      </c>
      <c r="AH13" s="16" t="s">
        <v>149</v>
      </c>
      <c r="AI13" s="16" t="s">
        <v>150</v>
      </c>
      <c r="AJ13" s="13">
        <v>6.5</v>
      </c>
      <c r="AK13" s="15"/>
      <c r="AL13" s="15"/>
      <c r="AM13" s="15"/>
      <c r="AN13" s="13"/>
      <c r="AO13" s="13">
        <v>11</v>
      </c>
      <c r="AP13" s="15" t="s">
        <v>151</v>
      </c>
      <c r="AQ13" s="15" t="s">
        <v>57</v>
      </c>
      <c r="AR13" s="15" t="s">
        <v>152</v>
      </c>
      <c r="AS13" s="15" t="s">
        <v>153</v>
      </c>
      <c r="AT13" s="13">
        <v>4</v>
      </c>
      <c r="AU13" s="15" t="s">
        <v>154</v>
      </c>
      <c r="AV13" s="15" t="s">
        <v>135</v>
      </c>
      <c r="AW13" s="15" t="s">
        <v>152</v>
      </c>
      <c r="AX13" s="15" t="s">
        <v>75</v>
      </c>
      <c r="AY13" s="13">
        <v>18</v>
      </c>
      <c r="AZ13" s="15" t="s">
        <v>155</v>
      </c>
      <c r="BA13" s="16" t="s">
        <v>156</v>
      </c>
      <c r="BB13" s="16" t="s">
        <v>157</v>
      </c>
      <c r="BC13" s="13">
        <v>8</v>
      </c>
      <c r="BD13" s="15"/>
      <c r="BE13" s="15"/>
      <c r="BF13" s="15"/>
      <c r="BG13" s="15"/>
      <c r="BH13" s="13"/>
      <c r="BI13" s="13">
        <v>30</v>
      </c>
      <c r="BJ13" s="12">
        <f t="shared" si="0"/>
        <v>50</v>
      </c>
    </row>
    <row r="14" ht="30" customHeight="1" spans="1:62">
      <c r="A14" s="14" t="s">
        <v>158</v>
      </c>
      <c r="B14" s="15" t="s">
        <v>159</v>
      </c>
      <c r="C14" s="15" t="s">
        <v>45</v>
      </c>
      <c r="D14" s="15" t="s">
        <v>160</v>
      </c>
      <c r="E14" s="15"/>
      <c r="F14" s="15"/>
      <c r="G14" s="15" t="s">
        <v>54</v>
      </c>
      <c r="H14" s="15">
        <v>4</v>
      </c>
      <c r="I14" s="15" t="s">
        <v>161</v>
      </c>
      <c r="J14" s="15">
        <v>6</v>
      </c>
      <c r="K14" s="13">
        <v>10</v>
      </c>
      <c r="L14" s="15"/>
      <c r="M14" s="15"/>
      <c r="N14" s="15"/>
      <c r="O14" s="15"/>
      <c r="P14" s="15"/>
      <c r="Q14" s="15"/>
      <c r="R14" s="15"/>
      <c r="S14" s="15"/>
      <c r="T14" s="15"/>
      <c r="U14" s="13"/>
      <c r="V14" s="15"/>
      <c r="W14" s="15"/>
      <c r="X14" s="15"/>
      <c r="Y14" s="15"/>
      <c r="Z14" s="15"/>
      <c r="AA14" s="15"/>
      <c r="AB14" s="15"/>
      <c r="AC14" s="15"/>
      <c r="AD14" s="13"/>
      <c r="AE14" s="15" t="s">
        <v>162</v>
      </c>
      <c r="AF14" s="15" t="s">
        <v>163</v>
      </c>
      <c r="AG14" s="15" t="s">
        <v>164</v>
      </c>
      <c r="AH14" s="15" t="s">
        <v>165</v>
      </c>
      <c r="AI14" s="15" t="s">
        <v>166</v>
      </c>
      <c r="AJ14" s="13">
        <v>10</v>
      </c>
      <c r="AK14" s="15"/>
      <c r="AL14" s="15"/>
      <c r="AM14" s="15"/>
      <c r="AN14" s="13"/>
      <c r="AO14" s="13">
        <v>10</v>
      </c>
      <c r="AP14" s="15" t="s">
        <v>167</v>
      </c>
      <c r="AQ14" s="15" t="s">
        <v>57</v>
      </c>
      <c r="AR14" s="15" t="s">
        <v>168</v>
      </c>
      <c r="AS14" s="15" t="s">
        <v>169</v>
      </c>
      <c r="AT14" s="13">
        <v>4</v>
      </c>
      <c r="AU14" s="15"/>
      <c r="AV14" s="15"/>
      <c r="AW14" s="15"/>
      <c r="AX14" s="15"/>
      <c r="AY14" s="13"/>
      <c r="AZ14" s="15" t="s">
        <v>170</v>
      </c>
      <c r="BA14" s="15" t="s">
        <v>137</v>
      </c>
      <c r="BB14" s="15" t="s">
        <v>171</v>
      </c>
      <c r="BC14" s="13">
        <v>7</v>
      </c>
      <c r="BD14" s="15"/>
      <c r="BE14" s="15"/>
      <c r="BF14" s="15"/>
      <c r="BG14" s="15"/>
      <c r="BH14" s="13"/>
      <c r="BI14" s="13">
        <v>11</v>
      </c>
      <c r="BJ14" s="12">
        <f t="shared" si="0"/>
        <v>31</v>
      </c>
    </row>
    <row r="15" ht="30" customHeight="1" spans="1:62">
      <c r="A15" s="14" t="s">
        <v>172</v>
      </c>
      <c r="B15" s="15" t="s">
        <v>173</v>
      </c>
      <c r="C15" s="15" t="s">
        <v>45</v>
      </c>
      <c r="D15" s="15" t="s">
        <v>174</v>
      </c>
      <c r="E15" s="15"/>
      <c r="F15" s="15"/>
      <c r="G15" s="15" t="s">
        <v>54</v>
      </c>
      <c r="H15" s="15">
        <v>4</v>
      </c>
      <c r="I15" s="15" t="s">
        <v>55</v>
      </c>
      <c r="J15" s="15">
        <v>5</v>
      </c>
      <c r="K15" s="13">
        <v>4</v>
      </c>
      <c r="L15" s="15"/>
      <c r="M15" s="15"/>
      <c r="N15" s="15"/>
      <c r="O15" s="15"/>
      <c r="P15" s="23" t="s">
        <v>175</v>
      </c>
      <c r="Q15" s="15" t="s">
        <v>135</v>
      </c>
      <c r="R15" s="15" t="s">
        <v>42</v>
      </c>
      <c r="S15" s="15" t="s">
        <v>58</v>
      </c>
      <c r="T15" s="15" t="s">
        <v>50</v>
      </c>
      <c r="U15" s="13">
        <v>1.5</v>
      </c>
      <c r="V15" s="15"/>
      <c r="W15" s="15"/>
      <c r="X15" s="15"/>
      <c r="Y15" s="15"/>
      <c r="Z15" s="23" t="s">
        <v>176</v>
      </c>
      <c r="AA15" s="15" t="s">
        <v>42</v>
      </c>
      <c r="AB15" s="15" t="s">
        <v>49</v>
      </c>
      <c r="AC15" s="15" t="s">
        <v>50</v>
      </c>
      <c r="AD15" s="13">
        <v>0.5</v>
      </c>
      <c r="AE15" s="15" t="s">
        <v>177</v>
      </c>
      <c r="AF15" s="15" t="s">
        <v>178</v>
      </c>
      <c r="AG15" s="15" t="s">
        <v>179</v>
      </c>
      <c r="AH15" s="15" t="s">
        <v>86</v>
      </c>
      <c r="AI15" s="15" t="s">
        <v>180</v>
      </c>
      <c r="AJ15" s="13">
        <v>8.5</v>
      </c>
      <c r="AK15" s="15"/>
      <c r="AL15" s="15"/>
      <c r="AM15" s="15"/>
      <c r="AN15" s="13"/>
      <c r="AO15" s="13">
        <v>10.5</v>
      </c>
      <c r="AP15" s="15"/>
      <c r="AQ15" s="15"/>
      <c r="AR15" s="15"/>
      <c r="AS15" s="15"/>
      <c r="AT15" s="13"/>
      <c r="AU15" s="15"/>
      <c r="AV15" s="15"/>
      <c r="AW15" s="15"/>
      <c r="AX15" s="15"/>
      <c r="AY15" s="13"/>
      <c r="AZ15" s="15"/>
      <c r="BA15" s="15"/>
      <c r="BB15" s="15"/>
      <c r="BC15" s="13"/>
      <c r="BD15" s="15" t="s">
        <v>181</v>
      </c>
      <c r="BE15" s="15" t="s">
        <v>135</v>
      </c>
      <c r="BF15" s="15" t="s">
        <v>182</v>
      </c>
      <c r="BG15" s="15" t="s">
        <v>75</v>
      </c>
      <c r="BH15" s="13"/>
      <c r="BI15" s="13">
        <v>0</v>
      </c>
      <c r="BJ15" s="12">
        <f t="shared" si="0"/>
        <v>14.5</v>
      </c>
    </row>
    <row r="16" ht="30" customHeight="1" spans="1:62">
      <c r="A16" s="14" t="s">
        <v>183</v>
      </c>
      <c r="B16" s="15" t="s">
        <v>184</v>
      </c>
      <c r="C16" s="15" t="s">
        <v>45</v>
      </c>
      <c r="D16" s="15" t="s">
        <v>160</v>
      </c>
      <c r="E16" s="15"/>
      <c r="F16" s="15"/>
      <c r="G16" s="15" t="s">
        <v>54</v>
      </c>
      <c r="H16" s="15">
        <v>4</v>
      </c>
      <c r="I16" s="15" t="s">
        <v>185</v>
      </c>
      <c r="J16" s="15">
        <v>6</v>
      </c>
      <c r="K16" s="13">
        <v>10</v>
      </c>
      <c r="L16" s="15"/>
      <c r="M16" s="15"/>
      <c r="N16" s="15"/>
      <c r="O16" s="15"/>
      <c r="P16" s="15"/>
      <c r="Q16" s="15"/>
      <c r="R16" s="15"/>
      <c r="S16" s="15"/>
      <c r="T16" s="15"/>
      <c r="U16" s="13"/>
      <c r="V16" s="15"/>
      <c r="W16" s="15"/>
      <c r="X16" s="15"/>
      <c r="Y16" s="15"/>
      <c r="Z16" s="15" t="s">
        <v>186</v>
      </c>
      <c r="AA16" s="15" t="s">
        <v>116</v>
      </c>
      <c r="AB16" s="15" t="s">
        <v>49</v>
      </c>
      <c r="AC16" s="15" t="s">
        <v>50</v>
      </c>
      <c r="AD16" s="13">
        <v>1</v>
      </c>
      <c r="AE16" s="15" t="s">
        <v>187</v>
      </c>
      <c r="AF16" s="15" t="s">
        <v>102</v>
      </c>
      <c r="AG16" s="15" t="s">
        <v>188</v>
      </c>
      <c r="AH16" s="15" t="s">
        <v>104</v>
      </c>
      <c r="AI16" s="15" t="s">
        <v>153</v>
      </c>
      <c r="AJ16" s="13">
        <v>3</v>
      </c>
      <c r="AK16" s="15"/>
      <c r="AL16" s="15"/>
      <c r="AM16" s="15"/>
      <c r="AN16" s="13"/>
      <c r="AO16" s="13">
        <v>4</v>
      </c>
      <c r="AP16" s="15"/>
      <c r="AQ16" s="15"/>
      <c r="AR16" s="15"/>
      <c r="AS16" s="15"/>
      <c r="AT16" s="13"/>
      <c r="AU16" s="15"/>
      <c r="AV16" s="15"/>
      <c r="AW16" s="15"/>
      <c r="AX16" s="15"/>
      <c r="AY16" s="13"/>
      <c r="AZ16" s="15"/>
      <c r="BA16" s="15"/>
      <c r="BB16" s="15"/>
      <c r="BC16" s="13"/>
      <c r="BD16" s="15"/>
      <c r="BE16" s="15"/>
      <c r="BF16" s="15"/>
      <c r="BG16" s="15"/>
      <c r="BH16" s="13"/>
      <c r="BI16" s="13">
        <v>0</v>
      </c>
      <c r="BJ16" s="12">
        <f t="shared" si="0"/>
        <v>14</v>
      </c>
    </row>
    <row r="17" ht="30" customHeight="1" spans="1:62">
      <c r="A17" s="14" t="s">
        <v>189</v>
      </c>
      <c r="B17" s="15" t="s">
        <v>190</v>
      </c>
      <c r="C17" s="15" t="s">
        <v>45</v>
      </c>
      <c r="D17" s="15" t="s">
        <v>191</v>
      </c>
      <c r="E17" s="15"/>
      <c r="F17" s="15"/>
      <c r="G17" s="15" t="s">
        <v>54</v>
      </c>
      <c r="H17" s="15">
        <v>4</v>
      </c>
      <c r="I17" s="15" t="s">
        <v>192</v>
      </c>
      <c r="J17" s="15">
        <v>10</v>
      </c>
      <c r="K17" s="13">
        <v>10</v>
      </c>
      <c r="L17" s="15"/>
      <c r="M17" s="15"/>
      <c r="N17" s="15"/>
      <c r="O17" s="15"/>
      <c r="P17" s="15"/>
      <c r="Q17" s="15"/>
      <c r="R17" s="15"/>
      <c r="S17" s="15"/>
      <c r="T17" s="15"/>
      <c r="U17" s="13"/>
      <c r="V17" s="15"/>
      <c r="W17" s="15"/>
      <c r="X17" s="15"/>
      <c r="Y17" s="15"/>
      <c r="Z17" s="15" t="s">
        <v>193</v>
      </c>
      <c r="AA17" s="15" t="s">
        <v>116</v>
      </c>
      <c r="AB17" s="15" t="s">
        <v>49</v>
      </c>
      <c r="AC17" s="15" t="s">
        <v>50</v>
      </c>
      <c r="AD17" s="13">
        <v>1</v>
      </c>
      <c r="AE17" s="15" t="s">
        <v>194</v>
      </c>
      <c r="AF17" s="15" t="s">
        <v>195</v>
      </c>
      <c r="AG17" s="15" t="s">
        <v>196</v>
      </c>
      <c r="AH17" s="15" t="s">
        <v>197</v>
      </c>
      <c r="AI17" s="15" t="s">
        <v>153</v>
      </c>
      <c r="AJ17" s="13">
        <v>5</v>
      </c>
      <c r="AK17" s="15"/>
      <c r="AL17" s="15"/>
      <c r="AM17" s="15"/>
      <c r="AN17" s="13"/>
      <c r="AO17" s="13">
        <v>6</v>
      </c>
      <c r="AP17" s="15" t="s">
        <v>198</v>
      </c>
      <c r="AQ17" s="15" t="s">
        <v>199</v>
      </c>
      <c r="AR17" s="15" t="s">
        <v>200</v>
      </c>
      <c r="AS17" s="15" t="s">
        <v>201</v>
      </c>
      <c r="AT17" s="13">
        <v>13.5</v>
      </c>
      <c r="AU17" s="15"/>
      <c r="AV17" s="15"/>
      <c r="AW17" s="15"/>
      <c r="AX17" s="15"/>
      <c r="AY17" s="13"/>
      <c r="AZ17" s="15" t="s">
        <v>202</v>
      </c>
      <c r="BA17" s="15" t="s">
        <v>203</v>
      </c>
      <c r="BB17" s="15" t="s">
        <v>204</v>
      </c>
      <c r="BC17" s="13">
        <v>12.5</v>
      </c>
      <c r="BD17" s="15" t="s">
        <v>205</v>
      </c>
      <c r="BE17" s="15" t="s">
        <v>206</v>
      </c>
      <c r="BF17" s="15" t="s">
        <v>207</v>
      </c>
      <c r="BG17" s="15" t="s">
        <v>208</v>
      </c>
      <c r="BH17" s="13">
        <v>3</v>
      </c>
      <c r="BI17" s="13">
        <v>29</v>
      </c>
      <c r="BJ17" s="12">
        <f t="shared" si="0"/>
        <v>45</v>
      </c>
    </row>
    <row r="18" ht="30" customHeight="1" spans="1:62">
      <c r="A18" s="14" t="s">
        <v>209</v>
      </c>
      <c r="B18" s="15" t="s">
        <v>210</v>
      </c>
      <c r="C18" s="15" t="s">
        <v>45</v>
      </c>
      <c r="D18" s="15" t="s">
        <v>81</v>
      </c>
      <c r="E18" s="15"/>
      <c r="F18" s="15"/>
      <c r="G18" s="15" t="s">
        <v>54</v>
      </c>
      <c r="H18" s="15">
        <v>4</v>
      </c>
      <c r="I18" s="15" t="s">
        <v>55</v>
      </c>
      <c r="J18" s="15">
        <v>5</v>
      </c>
      <c r="K18" s="13">
        <v>9</v>
      </c>
      <c r="L18" s="15"/>
      <c r="M18" s="15"/>
      <c r="N18" s="15"/>
      <c r="O18" s="15"/>
      <c r="P18" s="15" t="s">
        <v>211</v>
      </c>
      <c r="Q18" s="15" t="s">
        <v>57</v>
      </c>
      <c r="R18" s="15" t="s">
        <v>42</v>
      </c>
      <c r="S18" s="15" t="s">
        <v>58</v>
      </c>
      <c r="T18" s="15" t="s">
        <v>50</v>
      </c>
      <c r="U18" s="13">
        <v>0.5</v>
      </c>
      <c r="V18" s="15"/>
      <c r="W18" s="15"/>
      <c r="X18" s="15"/>
      <c r="Y18" s="15"/>
      <c r="Z18" s="15" t="s">
        <v>193</v>
      </c>
      <c r="AA18" s="15" t="s">
        <v>42</v>
      </c>
      <c r="AB18" s="15" t="s">
        <v>49</v>
      </c>
      <c r="AC18" s="15" t="s">
        <v>50</v>
      </c>
      <c r="AD18" s="13">
        <v>0.5</v>
      </c>
      <c r="AE18" s="15"/>
      <c r="AF18" s="15"/>
      <c r="AG18" s="15"/>
      <c r="AH18" s="15"/>
      <c r="AI18" s="15"/>
      <c r="AJ18" s="13"/>
      <c r="AK18" s="15"/>
      <c r="AL18" s="15"/>
      <c r="AM18" s="15"/>
      <c r="AN18" s="13"/>
      <c r="AO18" s="13">
        <v>1</v>
      </c>
      <c r="AP18" s="15"/>
      <c r="AQ18" s="15"/>
      <c r="AR18" s="15"/>
      <c r="AS18" s="15"/>
      <c r="AT18" s="13"/>
      <c r="AU18" s="15"/>
      <c r="AV18" s="15"/>
      <c r="AW18" s="15"/>
      <c r="AX18" s="15"/>
      <c r="AY18" s="13"/>
      <c r="AZ18" s="15"/>
      <c r="BA18" s="15"/>
      <c r="BB18" s="15"/>
      <c r="BC18" s="13"/>
      <c r="BD18" s="15"/>
      <c r="BE18" s="15"/>
      <c r="BF18" s="15"/>
      <c r="BG18" s="15"/>
      <c r="BH18" s="13"/>
      <c r="BI18" s="13">
        <v>0</v>
      </c>
      <c r="BJ18" s="12">
        <f t="shared" si="0"/>
        <v>10</v>
      </c>
    </row>
    <row r="19" ht="30" customHeight="1" spans="1:62">
      <c r="A19" s="14" t="s">
        <v>212</v>
      </c>
      <c r="B19" s="15" t="s">
        <v>213</v>
      </c>
      <c r="C19" s="15" t="s">
        <v>45</v>
      </c>
      <c r="D19" s="15" t="s">
        <v>214</v>
      </c>
      <c r="E19" s="15"/>
      <c r="F19" s="15"/>
      <c r="G19" s="15" t="s">
        <v>54</v>
      </c>
      <c r="H19" s="15">
        <v>4</v>
      </c>
      <c r="I19" s="15" t="s">
        <v>55</v>
      </c>
      <c r="J19" s="15">
        <v>5</v>
      </c>
      <c r="K19" s="13">
        <v>9</v>
      </c>
      <c r="L19" s="15"/>
      <c r="M19" s="15"/>
      <c r="N19" s="15"/>
      <c r="O19" s="15"/>
      <c r="P19" s="15"/>
      <c r="Q19" s="15"/>
      <c r="R19" s="15"/>
      <c r="S19" s="15"/>
      <c r="T19" s="15"/>
      <c r="U19" s="13"/>
      <c r="V19" s="15"/>
      <c r="W19" s="15"/>
      <c r="X19" s="15"/>
      <c r="Y19" s="15"/>
      <c r="Z19" s="15"/>
      <c r="AA19" s="15"/>
      <c r="AB19" s="15"/>
      <c r="AC19" s="15"/>
      <c r="AD19" s="13"/>
      <c r="AE19" s="15"/>
      <c r="AF19" s="15"/>
      <c r="AG19" s="15"/>
      <c r="AH19" s="15"/>
      <c r="AI19" s="15"/>
      <c r="AJ19" s="13"/>
      <c r="AK19" s="15"/>
      <c r="AL19" s="15"/>
      <c r="AM19" s="15"/>
      <c r="AN19" s="13"/>
      <c r="AO19" s="13"/>
      <c r="AP19" s="15"/>
      <c r="AQ19" s="15"/>
      <c r="AR19" s="15"/>
      <c r="AS19" s="15"/>
      <c r="AT19" s="13"/>
      <c r="AU19" s="15"/>
      <c r="AV19" s="15"/>
      <c r="AW19" s="15"/>
      <c r="AX19" s="15"/>
      <c r="AY19" s="13"/>
      <c r="AZ19" s="15"/>
      <c r="BA19" s="15"/>
      <c r="BB19" s="15"/>
      <c r="BC19" s="13"/>
      <c r="BD19" s="15"/>
      <c r="BE19" s="15"/>
      <c r="BF19" s="15"/>
      <c r="BG19" s="15"/>
      <c r="BH19" s="13"/>
      <c r="BI19" s="13">
        <v>0</v>
      </c>
      <c r="BJ19" s="12">
        <f t="shared" si="0"/>
        <v>9</v>
      </c>
    </row>
    <row r="20" ht="30" customHeight="1" spans="1:62">
      <c r="A20" s="14" t="s">
        <v>215</v>
      </c>
      <c r="B20" s="15" t="s">
        <v>216</v>
      </c>
      <c r="C20" s="15" t="s">
        <v>45</v>
      </c>
      <c r="D20" s="15" t="s">
        <v>81</v>
      </c>
      <c r="E20" s="15"/>
      <c r="F20" s="15"/>
      <c r="G20" s="15" t="s">
        <v>54</v>
      </c>
      <c r="H20" s="15">
        <v>4</v>
      </c>
      <c r="I20" s="16" t="s">
        <v>217</v>
      </c>
      <c r="J20" s="15">
        <v>10</v>
      </c>
      <c r="K20" s="13">
        <v>10</v>
      </c>
      <c r="L20" s="15"/>
      <c r="M20" s="15"/>
      <c r="N20" s="15"/>
      <c r="O20" s="15"/>
      <c r="P20" s="15" t="s">
        <v>218</v>
      </c>
      <c r="Q20" s="15" t="s">
        <v>135</v>
      </c>
      <c r="R20" s="15" t="s">
        <v>116</v>
      </c>
      <c r="S20" s="15" t="s">
        <v>49</v>
      </c>
      <c r="T20" s="15" t="s">
        <v>219</v>
      </c>
      <c r="U20" s="13">
        <v>6</v>
      </c>
      <c r="V20" s="15"/>
      <c r="W20" s="15"/>
      <c r="X20" s="15"/>
      <c r="Y20" s="15"/>
      <c r="Z20" s="15" t="s">
        <v>220</v>
      </c>
      <c r="AA20" s="16" t="s">
        <v>221</v>
      </c>
      <c r="AB20" s="16" t="s">
        <v>144</v>
      </c>
      <c r="AC20" s="16" t="s">
        <v>222</v>
      </c>
      <c r="AD20" s="13">
        <v>1.5</v>
      </c>
      <c r="AE20" s="15" t="s">
        <v>223</v>
      </c>
      <c r="AF20" s="15" t="s">
        <v>224</v>
      </c>
      <c r="AG20" s="15" t="s">
        <v>225</v>
      </c>
      <c r="AH20" s="16" t="s">
        <v>226</v>
      </c>
      <c r="AI20" s="16" t="s">
        <v>227</v>
      </c>
      <c r="AJ20" s="13">
        <v>8</v>
      </c>
      <c r="AK20" s="15" t="s">
        <v>228</v>
      </c>
      <c r="AL20" s="15" t="s">
        <v>229</v>
      </c>
      <c r="AM20" s="15" t="s">
        <v>153</v>
      </c>
      <c r="AN20" s="13">
        <v>5</v>
      </c>
      <c r="AO20" s="13">
        <v>20.5</v>
      </c>
      <c r="AP20" s="15" t="s">
        <v>230</v>
      </c>
      <c r="AQ20" s="16" t="s">
        <v>231</v>
      </c>
      <c r="AR20" s="16" t="s">
        <v>232</v>
      </c>
      <c r="AS20" s="16" t="s">
        <v>233</v>
      </c>
      <c r="AT20" s="13">
        <v>30.5</v>
      </c>
      <c r="AU20" s="15"/>
      <c r="AV20" s="15"/>
      <c r="AW20" s="15"/>
      <c r="AX20" s="15"/>
      <c r="AY20" s="13"/>
      <c r="AZ20" s="15" t="s">
        <v>234</v>
      </c>
      <c r="BA20" s="15" t="s">
        <v>73</v>
      </c>
      <c r="BB20" s="15" t="s">
        <v>152</v>
      </c>
      <c r="BC20" s="13">
        <v>0.5</v>
      </c>
      <c r="BD20" s="15" t="s">
        <v>235</v>
      </c>
      <c r="BE20" s="15" t="s">
        <v>135</v>
      </c>
      <c r="BF20" s="15" t="s">
        <v>138</v>
      </c>
      <c r="BG20" s="15" t="s">
        <v>75</v>
      </c>
      <c r="BH20" s="13">
        <v>2</v>
      </c>
      <c r="BI20" s="13">
        <v>30</v>
      </c>
      <c r="BJ20" s="12">
        <f t="shared" si="0"/>
        <v>60.5</v>
      </c>
    </row>
    <row r="21" ht="30" customHeight="1" spans="1:62">
      <c r="A21" s="14" t="s">
        <v>236</v>
      </c>
      <c r="B21" s="15" t="s">
        <v>237</v>
      </c>
      <c r="C21" s="15" t="s">
        <v>45</v>
      </c>
      <c r="D21" s="15" t="s">
        <v>191</v>
      </c>
      <c r="E21" s="15"/>
      <c r="F21" s="15"/>
      <c r="G21" s="15" t="s">
        <v>54</v>
      </c>
      <c r="H21" s="15">
        <v>4</v>
      </c>
      <c r="I21" s="15" t="s">
        <v>55</v>
      </c>
      <c r="J21" s="15">
        <v>5</v>
      </c>
      <c r="K21" s="13">
        <v>9</v>
      </c>
      <c r="L21" s="15"/>
      <c r="M21" s="15"/>
      <c r="N21" s="15"/>
      <c r="O21" s="15"/>
      <c r="P21" s="15"/>
      <c r="Q21" s="15"/>
      <c r="R21" s="15"/>
      <c r="S21" s="15"/>
      <c r="T21" s="15"/>
      <c r="U21" s="13"/>
      <c r="V21" s="15" t="s">
        <v>238</v>
      </c>
      <c r="W21" s="15" t="s">
        <v>49</v>
      </c>
      <c r="X21" s="15" t="s">
        <v>50</v>
      </c>
      <c r="Y21" s="15">
        <v>4</v>
      </c>
      <c r="Z21" s="15"/>
      <c r="AA21" s="15"/>
      <c r="AB21" s="15"/>
      <c r="AC21" s="15"/>
      <c r="AD21" s="13"/>
      <c r="AE21" s="15" t="s">
        <v>239</v>
      </c>
      <c r="AF21" s="15" t="s">
        <v>240</v>
      </c>
      <c r="AG21" s="15" t="s">
        <v>241</v>
      </c>
      <c r="AH21" s="15" t="s">
        <v>86</v>
      </c>
      <c r="AI21" s="15" t="s">
        <v>242</v>
      </c>
      <c r="AJ21" s="13">
        <v>1.5</v>
      </c>
      <c r="AK21" s="15" t="s">
        <v>243</v>
      </c>
      <c r="AL21" s="15" t="s">
        <v>244</v>
      </c>
      <c r="AM21" s="15" t="s">
        <v>245</v>
      </c>
      <c r="AN21" s="13">
        <v>6</v>
      </c>
      <c r="AO21" s="13">
        <v>11.5</v>
      </c>
      <c r="AP21" s="15" t="s">
        <v>246</v>
      </c>
      <c r="AQ21" s="15" t="s">
        <v>137</v>
      </c>
      <c r="AR21" s="15" t="s">
        <v>168</v>
      </c>
      <c r="AS21" s="15" t="s">
        <v>169</v>
      </c>
      <c r="AT21" s="13">
        <v>18</v>
      </c>
      <c r="AU21" s="15" t="s">
        <v>247</v>
      </c>
      <c r="AV21" s="15" t="s">
        <v>137</v>
      </c>
      <c r="AW21" s="15" t="s">
        <v>108</v>
      </c>
      <c r="AX21" s="15" t="s">
        <v>75</v>
      </c>
      <c r="AY21" s="13">
        <v>24</v>
      </c>
      <c r="AZ21" s="15"/>
      <c r="BA21" s="15"/>
      <c r="BB21" s="15"/>
      <c r="BC21" s="13"/>
      <c r="BD21" s="15"/>
      <c r="BE21" s="15"/>
      <c r="BF21" s="15"/>
      <c r="BG21" s="15"/>
      <c r="BH21" s="13"/>
      <c r="BI21" s="13">
        <v>30</v>
      </c>
      <c r="BJ21" s="12">
        <f t="shared" si="0"/>
        <v>50.5</v>
      </c>
    </row>
    <row r="22" ht="30" customHeight="1" spans="1:62">
      <c r="A22" s="14" t="s">
        <v>248</v>
      </c>
      <c r="B22" s="15" t="s">
        <v>249</v>
      </c>
      <c r="C22" s="15" t="s">
        <v>45</v>
      </c>
      <c r="D22" s="15" t="s">
        <v>81</v>
      </c>
      <c r="E22" s="15"/>
      <c r="F22" s="15"/>
      <c r="G22" s="15" t="s">
        <v>54</v>
      </c>
      <c r="H22" s="15">
        <v>4</v>
      </c>
      <c r="I22" s="15" t="s">
        <v>55</v>
      </c>
      <c r="J22" s="15">
        <v>5</v>
      </c>
      <c r="K22" s="13">
        <v>9</v>
      </c>
      <c r="L22" s="15"/>
      <c r="M22" s="15"/>
      <c r="N22" s="15"/>
      <c r="O22" s="15"/>
      <c r="P22" s="15"/>
      <c r="Q22" s="15"/>
      <c r="R22" s="15"/>
      <c r="S22" s="15"/>
      <c r="T22" s="15"/>
      <c r="U22" s="13"/>
      <c r="V22" s="15"/>
      <c r="W22" s="15"/>
      <c r="X22" s="15"/>
      <c r="Y22" s="15"/>
      <c r="Z22" s="15"/>
      <c r="AA22" s="15"/>
      <c r="AB22" s="15"/>
      <c r="AC22" s="15"/>
      <c r="AD22" s="13"/>
      <c r="AE22" s="15" t="s">
        <v>250</v>
      </c>
      <c r="AF22" s="15" t="s">
        <v>251</v>
      </c>
      <c r="AG22" s="15" t="s">
        <v>252</v>
      </c>
      <c r="AH22" s="15" t="s">
        <v>253</v>
      </c>
      <c r="AI22" s="15" t="s">
        <v>254</v>
      </c>
      <c r="AJ22" s="13">
        <v>6</v>
      </c>
      <c r="AK22" s="15"/>
      <c r="AL22" s="15"/>
      <c r="AM22" s="15"/>
      <c r="AN22" s="13"/>
      <c r="AO22" s="13">
        <v>6</v>
      </c>
      <c r="AP22" s="15"/>
      <c r="AQ22" s="15"/>
      <c r="AR22" s="15"/>
      <c r="AS22" s="15"/>
      <c r="AT22" s="13"/>
      <c r="AU22" s="15"/>
      <c r="AV22" s="15"/>
      <c r="AW22" s="15"/>
      <c r="AX22" s="15"/>
      <c r="AY22" s="13"/>
      <c r="AZ22" s="15"/>
      <c r="BA22" s="15"/>
      <c r="BB22" s="15"/>
      <c r="BC22" s="13"/>
      <c r="BD22" s="15"/>
      <c r="BE22" s="15"/>
      <c r="BF22" s="15"/>
      <c r="BG22" s="15"/>
      <c r="BH22" s="13"/>
      <c r="BI22" s="13">
        <v>0</v>
      </c>
      <c r="BJ22" s="12">
        <f t="shared" si="0"/>
        <v>15</v>
      </c>
    </row>
    <row r="23" ht="30" customHeight="1" spans="1:62">
      <c r="A23" s="14" t="s">
        <v>255</v>
      </c>
      <c r="B23" s="15" t="s">
        <v>256</v>
      </c>
      <c r="C23" s="15" t="s">
        <v>45</v>
      </c>
      <c r="D23" s="15" t="s">
        <v>257</v>
      </c>
      <c r="E23" s="15"/>
      <c r="F23" s="15"/>
      <c r="G23" s="15">
        <v>615</v>
      </c>
      <c r="H23" s="15">
        <v>4</v>
      </c>
      <c r="I23" s="15" t="s">
        <v>258</v>
      </c>
      <c r="J23" s="15">
        <v>6</v>
      </c>
      <c r="K23" s="13">
        <v>9</v>
      </c>
      <c r="L23" s="15"/>
      <c r="M23" s="15"/>
      <c r="N23" s="15"/>
      <c r="O23" s="15"/>
      <c r="P23" s="15"/>
      <c r="Q23" s="15"/>
      <c r="R23" s="15"/>
      <c r="S23" s="15"/>
      <c r="T23" s="15"/>
      <c r="U23" s="13"/>
      <c r="V23" s="15"/>
      <c r="W23" s="15"/>
      <c r="X23" s="15"/>
      <c r="Y23" s="15"/>
      <c r="Z23" s="15"/>
      <c r="AA23" s="15"/>
      <c r="AB23" s="15"/>
      <c r="AC23" s="15"/>
      <c r="AD23" s="13"/>
      <c r="AE23" s="15"/>
      <c r="AF23" s="15"/>
      <c r="AG23" s="15"/>
      <c r="AH23" s="15"/>
      <c r="AI23" s="15"/>
      <c r="AJ23" s="13"/>
      <c r="AK23" s="15"/>
      <c r="AL23" s="15"/>
      <c r="AM23" s="15"/>
      <c r="AN23" s="13"/>
      <c r="AO23" s="13">
        <v>0</v>
      </c>
      <c r="AP23" s="15"/>
      <c r="AQ23" s="15"/>
      <c r="AR23" s="15"/>
      <c r="AS23" s="15"/>
      <c r="AT23" s="13"/>
      <c r="AU23" s="15" t="s">
        <v>259</v>
      </c>
      <c r="AV23" s="15" t="s">
        <v>73</v>
      </c>
      <c r="AW23" s="15" t="s">
        <v>108</v>
      </c>
      <c r="AX23" s="15" t="s">
        <v>75</v>
      </c>
      <c r="AY23" s="13"/>
      <c r="AZ23" s="15"/>
      <c r="BA23" s="15"/>
      <c r="BB23" s="15"/>
      <c r="BC23" s="13"/>
      <c r="BD23" s="15" t="s">
        <v>260</v>
      </c>
      <c r="BE23" s="15" t="s">
        <v>261</v>
      </c>
      <c r="BF23" s="15" t="s">
        <v>262</v>
      </c>
      <c r="BG23" s="15" t="s">
        <v>75</v>
      </c>
      <c r="BH23" s="20">
        <v>7</v>
      </c>
      <c r="BI23" s="13">
        <v>7</v>
      </c>
      <c r="BJ23" s="12">
        <f t="shared" si="0"/>
        <v>16</v>
      </c>
    </row>
    <row r="24" ht="30" customHeight="1" spans="1:62">
      <c r="A24" s="24" t="s">
        <v>263</v>
      </c>
      <c r="B24" s="25" t="s">
        <v>264</v>
      </c>
      <c r="C24" s="25" t="s">
        <v>45</v>
      </c>
      <c r="D24" s="25" t="s">
        <v>191</v>
      </c>
      <c r="E24" s="25"/>
      <c r="F24" s="25"/>
      <c r="G24" s="25" t="s">
        <v>47</v>
      </c>
      <c r="H24" s="25">
        <v>3</v>
      </c>
      <c r="I24" s="25" t="s">
        <v>55</v>
      </c>
      <c r="J24" s="25">
        <v>5</v>
      </c>
      <c r="K24" s="13">
        <v>8</v>
      </c>
      <c r="L24" s="25"/>
      <c r="M24" s="25"/>
      <c r="N24" s="25"/>
      <c r="O24" s="25"/>
      <c r="P24" s="25"/>
      <c r="Q24" s="25"/>
      <c r="R24" s="25"/>
      <c r="S24" s="25"/>
      <c r="T24" s="25"/>
      <c r="U24" s="13"/>
      <c r="V24" s="25"/>
      <c r="W24" s="25"/>
      <c r="X24" s="25"/>
      <c r="Y24" s="25"/>
      <c r="Z24" s="25" t="s">
        <v>265</v>
      </c>
      <c r="AA24" s="25" t="s">
        <v>42</v>
      </c>
      <c r="AB24" s="25" t="s">
        <v>49</v>
      </c>
      <c r="AC24" s="25" t="s">
        <v>50</v>
      </c>
      <c r="AD24" s="13">
        <v>0.5</v>
      </c>
      <c r="AE24" s="25"/>
      <c r="AF24" s="25"/>
      <c r="AG24" s="25"/>
      <c r="AH24" s="25"/>
      <c r="AI24" s="25"/>
      <c r="AJ24" s="13"/>
      <c r="AK24" s="25"/>
      <c r="AL24" s="25"/>
      <c r="AM24" s="25"/>
      <c r="AN24" s="13"/>
      <c r="AO24" s="13">
        <v>0.5</v>
      </c>
      <c r="AP24" s="25"/>
      <c r="AQ24" s="25"/>
      <c r="AR24" s="25"/>
      <c r="AS24" s="25"/>
      <c r="AT24" s="13"/>
      <c r="AU24" s="25"/>
      <c r="AV24" s="25"/>
      <c r="AW24" s="25"/>
      <c r="AX24" s="25"/>
      <c r="AY24" s="13"/>
      <c r="AZ24" s="25" t="s">
        <v>266</v>
      </c>
      <c r="BA24" s="25" t="s">
        <v>137</v>
      </c>
      <c r="BB24" s="25" t="s">
        <v>110</v>
      </c>
      <c r="BC24" s="13">
        <v>4</v>
      </c>
      <c r="BD24" s="25" t="s">
        <v>267</v>
      </c>
      <c r="BE24" s="25" t="s">
        <v>135</v>
      </c>
      <c r="BF24" s="25" t="s">
        <v>138</v>
      </c>
      <c r="BG24" s="25" t="s">
        <v>75</v>
      </c>
      <c r="BH24" s="13">
        <v>2</v>
      </c>
      <c r="BI24" s="13">
        <v>6</v>
      </c>
      <c r="BJ24" s="12">
        <f t="shared" si="0"/>
        <v>14.5</v>
      </c>
    </row>
    <row r="25" ht="30" customHeight="1" spans="1:62">
      <c r="A25" s="14" t="s">
        <v>268</v>
      </c>
      <c r="B25" s="15" t="s">
        <v>269</v>
      </c>
      <c r="C25" s="15" t="s">
        <v>45</v>
      </c>
      <c r="D25" s="15" t="s">
        <v>81</v>
      </c>
      <c r="E25" s="15"/>
      <c r="F25" s="15"/>
      <c r="G25" s="15" t="s">
        <v>54</v>
      </c>
      <c r="H25" s="15">
        <v>4</v>
      </c>
      <c r="I25" s="15" t="s">
        <v>55</v>
      </c>
      <c r="J25" s="15">
        <v>10</v>
      </c>
      <c r="K25" s="13">
        <v>9</v>
      </c>
      <c r="L25" s="15"/>
      <c r="M25" s="15"/>
      <c r="N25" s="15"/>
      <c r="O25" s="15"/>
      <c r="P25" s="15" t="s">
        <v>270</v>
      </c>
      <c r="Q25" s="15" t="s">
        <v>57</v>
      </c>
      <c r="R25" s="15" t="s">
        <v>116</v>
      </c>
      <c r="S25" s="15" t="s">
        <v>58</v>
      </c>
      <c r="T25" s="15" t="s">
        <v>50</v>
      </c>
      <c r="U25" s="13">
        <v>1</v>
      </c>
      <c r="V25" s="15"/>
      <c r="W25" s="15"/>
      <c r="X25" s="15"/>
      <c r="Y25" s="15"/>
      <c r="Z25" s="15"/>
      <c r="AA25" s="15"/>
      <c r="AB25" s="15"/>
      <c r="AC25" s="15"/>
      <c r="AD25" s="13"/>
      <c r="AE25" s="15" t="s">
        <v>271</v>
      </c>
      <c r="AF25" s="15" t="s">
        <v>272</v>
      </c>
      <c r="AG25" s="15" t="s">
        <v>273</v>
      </c>
      <c r="AH25" s="15" t="s">
        <v>86</v>
      </c>
      <c r="AI25" s="15" t="s">
        <v>242</v>
      </c>
      <c r="AJ25" s="13">
        <v>1.5</v>
      </c>
      <c r="AK25" s="15"/>
      <c r="AL25" s="15"/>
      <c r="AM25" s="15"/>
      <c r="AN25" s="13"/>
      <c r="AO25" s="13">
        <v>2.5</v>
      </c>
      <c r="AP25" s="15"/>
      <c r="AQ25" s="15"/>
      <c r="AR25" s="15"/>
      <c r="AS25" s="15"/>
      <c r="AT25" s="13"/>
      <c r="AU25" s="15" t="s">
        <v>274</v>
      </c>
      <c r="AV25" s="15" t="s">
        <v>137</v>
      </c>
      <c r="AW25" s="15" t="s">
        <v>108</v>
      </c>
      <c r="AX25" s="15" t="s">
        <v>75</v>
      </c>
      <c r="AY25" s="13">
        <v>7</v>
      </c>
      <c r="AZ25" s="15"/>
      <c r="BA25" s="15"/>
      <c r="BB25" s="15"/>
      <c r="BC25" s="13"/>
      <c r="BD25" s="26" t="s">
        <v>275</v>
      </c>
      <c r="BE25" s="15" t="s">
        <v>276</v>
      </c>
      <c r="BF25" s="15" t="s">
        <v>138</v>
      </c>
      <c r="BG25" s="15" t="s">
        <v>75</v>
      </c>
      <c r="BH25" s="20">
        <v>1</v>
      </c>
      <c r="BI25" s="13">
        <v>8</v>
      </c>
      <c r="BJ25" s="12">
        <f t="shared" si="0"/>
        <v>19.5</v>
      </c>
    </row>
    <row r="26" ht="30" customHeight="1" spans="1:62">
      <c r="A26" s="14" t="s">
        <v>277</v>
      </c>
      <c r="B26" s="15" t="s">
        <v>278</v>
      </c>
      <c r="C26" s="15" t="s">
        <v>45</v>
      </c>
      <c r="D26" s="15" t="s">
        <v>257</v>
      </c>
      <c r="E26" s="15"/>
      <c r="F26" s="15"/>
      <c r="G26" s="15" t="s">
        <v>54</v>
      </c>
      <c r="H26" s="15">
        <v>4</v>
      </c>
      <c r="I26" s="15" t="s">
        <v>55</v>
      </c>
      <c r="J26" s="15">
        <v>10</v>
      </c>
      <c r="K26" s="13">
        <v>10</v>
      </c>
      <c r="L26" s="15"/>
      <c r="M26" s="15"/>
      <c r="N26" s="15"/>
      <c r="O26" s="15"/>
      <c r="P26" s="15"/>
      <c r="Q26" s="15"/>
      <c r="R26" s="15"/>
      <c r="S26" s="15"/>
      <c r="T26" s="15"/>
      <c r="U26" s="13"/>
      <c r="V26" s="15"/>
      <c r="W26" s="15"/>
      <c r="X26" s="15"/>
      <c r="Y26" s="15"/>
      <c r="Z26" s="15" t="s">
        <v>279</v>
      </c>
      <c r="AA26" s="15" t="s">
        <v>42</v>
      </c>
      <c r="AB26" s="15" t="s">
        <v>49</v>
      </c>
      <c r="AC26" s="15" t="s">
        <v>50</v>
      </c>
      <c r="AD26" s="13">
        <v>0.5</v>
      </c>
      <c r="AE26" s="15" t="s">
        <v>280</v>
      </c>
      <c r="AF26" s="15" t="s">
        <v>281</v>
      </c>
      <c r="AG26" s="15" t="s">
        <v>282</v>
      </c>
      <c r="AH26" s="15" t="s">
        <v>104</v>
      </c>
      <c r="AI26" s="15" t="s">
        <v>87</v>
      </c>
      <c r="AJ26" s="13">
        <v>1.5</v>
      </c>
      <c r="AK26" s="15" t="s">
        <v>283</v>
      </c>
      <c r="AL26" s="15" t="s">
        <v>66</v>
      </c>
      <c r="AM26" s="15" t="s">
        <v>153</v>
      </c>
      <c r="AN26" s="13">
        <v>3</v>
      </c>
      <c r="AO26" s="13">
        <v>5</v>
      </c>
      <c r="AP26" s="15" t="s">
        <v>284</v>
      </c>
      <c r="AQ26" s="15" t="s">
        <v>285</v>
      </c>
      <c r="AR26" s="15" t="s">
        <v>286</v>
      </c>
      <c r="AS26" s="15" t="s">
        <v>287</v>
      </c>
      <c r="AT26" s="13">
        <v>20</v>
      </c>
      <c r="AU26" s="15"/>
      <c r="AV26" s="15"/>
      <c r="AW26" s="15"/>
      <c r="AX26" s="15"/>
      <c r="AY26" s="13"/>
      <c r="AZ26" s="15" t="s">
        <v>288</v>
      </c>
      <c r="BA26" s="15" t="s">
        <v>289</v>
      </c>
      <c r="BB26" s="15" t="s">
        <v>290</v>
      </c>
      <c r="BC26" s="13">
        <v>4.5</v>
      </c>
      <c r="BD26" s="15" t="s">
        <v>291</v>
      </c>
      <c r="BE26" s="15" t="s">
        <v>292</v>
      </c>
      <c r="BF26" s="15" t="s">
        <v>293</v>
      </c>
      <c r="BG26" s="15" t="s">
        <v>294</v>
      </c>
      <c r="BH26" s="13">
        <v>3</v>
      </c>
      <c r="BI26" s="13">
        <v>27.5</v>
      </c>
      <c r="BJ26" s="12">
        <f t="shared" si="0"/>
        <v>42.5</v>
      </c>
    </row>
    <row r="27" ht="30" customHeight="1" spans="1:62">
      <c r="A27" s="14" t="s">
        <v>295</v>
      </c>
      <c r="B27" s="15" t="s">
        <v>296</v>
      </c>
      <c r="C27" s="15" t="s">
        <v>45</v>
      </c>
      <c r="D27" s="15" t="s">
        <v>297</v>
      </c>
      <c r="E27" s="15"/>
      <c r="F27" s="15"/>
      <c r="G27" s="15" t="s">
        <v>54</v>
      </c>
      <c r="H27" s="15">
        <v>4</v>
      </c>
      <c r="I27" s="15" t="s">
        <v>298</v>
      </c>
      <c r="J27" s="15">
        <v>13</v>
      </c>
      <c r="K27" s="13">
        <v>10</v>
      </c>
      <c r="L27" s="15"/>
      <c r="M27" s="15"/>
      <c r="N27" s="15"/>
      <c r="O27" s="15"/>
      <c r="P27" s="15" t="s">
        <v>299</v>
      </c>
      <c r="Q27" s="15" t="s">
        <v>57</v>
      </c>
      <c r="R27" s="15" t="s">
        <v>42</v>
      </c>
      <c r="S27" s="15" t="s">
        <v>58</v>
      </c>
      <c r="T27" s="15" t="s">
        <v>50</v>
      </c>
      <c r="U27" s="13">
        <v>0.5</v>
      </c>
      <c r="V27" s="15"/>
      <c r="W27" s="15"/>
      <c r="X27" s="15"/>
      <c r="Y27" s="15"/>
      <c r="Z27" s="15"/>
      <c r="AA27" s="15"/>
      <c r="AB27" s="15"/>
      <c r="AC27" s="15"/>
      <c r="AD27" s="13"/>
      <c r="AE27" s="15"/>
      <c r="AF27" s="15"/>
      <c r="AG27" s="15"/>
      <c r="AH27" s="15"/>
      <c r="AI27" s="15"/>
      <c r="AJ27" s="13"/>
      <c r="AK27" s="15"/>
      <c r="AL27" s="15"/>
      <c r="AM27" s="15"/>
      <c r="AN27" s="13"/>
      <c r="AO27" s="13">
        <v>0.5</v>
      </c>
      <c r="AP27" s="15"/>
      <c r="AQ27" s="15"/>
      <c r="AR27" s="15"/>
      <c r="AS27" s="15"/>
      <c r="AT27" s="13"/>
      <c r="AU27" s="15"/>
      <c r="AV27" s="15"/>
      <c r="AW27" s="15"/>
      <c r="AX27" s="15"/>
      <c r="AY27" s="13"/>
      <c r="AZ27" s="15" t="s">
        <v>300</v>
      </c>
      <c r="BA27" s="15" t="s">
        <v>137</v>
      </c>
      <c r="BB27" s="15" t="s">
        <v>301</v>
      </c>
      <c r="BC27" s="13">
        <v>4</v>
      </c>
      <c r="BD27" s="15"/>
      <c r="BE27" s="15"/>
      <c r="BF27" s="15"/>
      <c r="BG27" s="15"/>
      <c r="BH27" s="13"/>
      <c r="BI27" s="13">
        <v>4</v>
      </c>
      <c r="BJ27" s="12">
        <f t="shared" si="0"/>
        <v>14.5</v>
      </c>
    </row>
    <row r="28" ht="30" customHeight="1" spans="1:62">
      <c r="A28" s="14" t="s">
        <v>302</v>
      </c>
      <c r="B28" s="15" t="s">
        <v>303</v>
      </c>
      <c r="C28" s="15" t="s">
        <v>45</v>
      </c>
      <c r="D28" s="15" t="s">
        <v>81</v>
      </c>
      <c r="E28" s="15"/>
      <c r="F28" s="15"/>
      <c r="G28" s="15" t="s">
        <v>47</v>
      </c>
      <c r="H28" s="15">
        <v>3</v>
      </c>
      <c r="I28" s="15"/>
      <c r="J28" s="15"/>
      <c r="K28" s="13">
        <v>3</v>
      </c>
      <c r="L28" s="15"/>
      <c r="M28" s="15"/>
      <c r="N28" s="15"/>
      <c r="O28" s="15"/>
      <c r="P28" s="15"/>
      <c r="Q28" s="15"/>
      <c r="R28" s="15"/>
      <c r="S28" s="15"/>
      <c r="T28" s="15"/>
      <c r="U28" s="13"/>
      <c r="V28" s="15"/>
      <c r="W28" s="15"/>
      <c r="X28" s="15"/>
      <c r="Y28" s="15"/>
      <c r="Z28" s="15"/>
      <c r="AA28" s="15"/>
      <c r="AB28" s="15"/>
      <c r="AC28" s="15"/>
      <c r="AD28" s="13"/>
      <c r="AE28" s="15"/>
      <c r="AF28" s="15"/>
      <c r="AG28" s="15"/>
      <c r="AH28" s="15"/>
      <c r="AI28" s="15"/>
      <c r="AJ28" s="13"/>
      <c r="AK28" s="15"/>
      <c r="AL28" s="15"/>
      <c r="AM28" s="15"/>
      <c r="AN28" s="13"/>
      <c r="AO28" s="13">
        <v>0</v>
      </c>
      <c r="AP28" s="15" t="s">
        <v>304</v>
      </c>
      <c r="AQ28" s="15"/>
      <c r="AR28" s="15"/>
      <c r="AS28" s="15"/>
      <c r="AT28" s="13"/>
      <c r="AU28" s="15"/>
      <c r="AV28" s="15"/>
      <c r="AW28" s="15"/>
      <c r="AX28" s="15"/>
      <c r="AY28" s="13"/>
      <c r="AZ28" s="15"/>
      <c r="BA28" s="15"/>
      <c r="BB28" s="15"/>
      <c r="BC28" s="13"/>
      <c r="BD28" s="15"/>
      <c r="BE28" s="15"/>
      <c r="BF28" s="15"/>
      <c r="BG28" s="15"/>
      <c r="BH28" s="13"/>
      <c r="BI28" s="13">
        <v>0</v>
      </c>
      <c r="BJ28" s="12">
        <f t="shared" si="0"/>
        <v>3</v>
      </c>
    </row>
    <row r="29" ht="30" customHeight="1" spans="1:62">
      <c r="A29" s="12">
        <v>2230504100</v>
      </c>
      <c r="B29" s="12" t="s">
        <v>305</v>
      </c>
      <c r="C29" s="12" t="s">
        <v>45</v>
      </c>
      <c r="D29" s="12" t="s">
        <v>81</v>
      </c>
      <c r="E29" s="12"/>
      <c r="F29" s="12"/>
      <c r="G29" s="12" t="s">
        <v>54</v>
      </c>
      <c r="H29" s="12">
        <v>4</v>
      </c>
      <c r="I29" s="12" t="s">
        <v>306</v>
      </c>
      <c r="J29" s="12">
        <v>6</v>
      </c>
      <c r="K29" s="13">
        <v>9</v>
      </c>
      <c r="L29" s="12"/>
      <c r="M29" s="12"/>
      <c r="N29" s="12"/>
      <c r="O29" s="12"/>
      <c r="P29" s="12" t="s">
        <v>307</v>
      </c>
      <c r="Q29" s="12" t="s">
        <v>135</v>
      </c>
      <c r="R29" s="12" t="s">
        <v>116</v>
      </c>
      <c r="S29" s="12" t="s">
        <v>49</v>
      </c>
      <c r="T29" s="12" t="s">
        <v>219</v>
      </c>
      <c r="U29" s="13">
        <v>6</v>
      </c>
      <c r="V29" s="12"/>
      <c r="W29" s="12"/>
      <c r="X29" s="12"/>
      <c r="Y29" s="12"/>
      <c r="Z29" s="12" t="s">
        <v>279</v>
      </c>
      <c r="AA29" s="12" t="s">
        <v>116</v>
      </c>
      <c r="AB29" s="12" t="s">
        <v>49</v>
      </c>
      <c r="AC29" s="12" t="s">
        <v>49</v>
      </c>
      <c r="AD29" s="13">
        <v>1</v>
      </c>
      <c r="AE29" s="12" t="s">
        <v>308</v>
      </c>
      <c r="AF29" s="12" t="s">
        <v>309</v>
      </c>
      <c r="AG29" s="12" t="s">
        <v>310</v>
      </c>
      <c r="AH29" s="12" t="s">
        <v>86</v>
      </c>
      <c r="AI29" s="12" t="s">
        <v>311</v>
      </c>
      <c r="AJ29" s="13">
        <v>10</v>
      </c>
      <c r="AK29" s="12" t="s">
        <v>312</v>
      </c>
      <c r="AL29" s="12" t="s">
        <v>66</v>
      </c>
      <c r="AM29" s="12" t="s">
        <v>313</v>
      </c>
      <c r="AN29" s="13">
        <v>4.5</v>
      </c>
      <c r="AO29" s="13">
        <v>21.5</v>
      </c>
      <c r="AP29" s="12" t="s">
        <v>314</v>
      </c>
      <c r="AQ29" s="12" t="s">
        <v>315</v>
      </c>
      <c r="AR29" s="12" t="s">
        <v>316</v>
      </c>
      <c r="AS29" s="12" t="s">
        <v>317</v>
      </c>
      <c r="AT29" s="13">
        <v>18</v>
      </c>
      <c r="AU29" s="12" t="s">
        <v>318</v>
      </c>
      <c r="AV29" s="12" t="s">
        <v>137</v>
      </c>
      <c r="AW29" s="12" t="s">
        <v>108</v>
      </c>
      <c r="AX29" s="12" t="s">
        <v>75</v>
      </c>
      <c r="AY29" s="13">
        <v>24</v>
      </c>
      <c r="AZ29" s="12" t="s">
        <v>319</v>
      </c>
      <c r="BA29" s="12" t="s">
        <v>137</v>
      </c>
      <c r="BB29" s="12" t="s">
        <v>110</v>
      </c>
      <c r="BC29" s="13">
        <v>1</v>
      </c>
      <c r="BD29" s="12" t="s">
        <v>320</v>
      </c>
      <c r="BE29" s="12" t="s">
        <v>135</v>
      </c>
      <c r="BF29" s="12" t="s">
        <v>138</v>
      </c>
      <c r="BG29" s="12" t="s">
        <v>75</v>
      </c>
      <c r="BH29" s="13">
        <v>2</v>
      </c>
      <c r="BI29" s="13">
        <v>30</v>
      </c>
      <c r="BJ29" s="12">
        <f t="shared" si="0"/>
        <v>60.5</v>
      </c>
    </row>
    <row r="30" ht="30" customHeight="1" spans="1:62">
      <c r="A30" s="14" t="s">
        <v>321</v>
      </c>
      <c r="B30" s="12" t="s">
        <v>322</v>
      </c>
      <c r="C30" s="15" t="s">
        <v>45</v>
      </c>
      <c r="D30" s="15" t="s">
        <v>257</v>
      </c>
      <c r="E30" s="15"/>
      <c r="F30" s="15"/>
      <c r="G30" s="15"/>
      <c r="H30" s="15"/>
      <c r="I30" s="15"/>
      <c r="J30" s="15"/>
      <c r="K30" s="13">
        <v>0</v>
      </c>
      <c r="L30" s="15"/>
      <c r="M30" s="15"/>
      <c r="N30" s="15"/>
      <c r="O30" s="15"/>
      <c r="P30" s="12"/>
      <c r="Q30" s="15"/>
      <c r="R30" s="15"/>
      <c r="S30" s="15"/>
      <c r="T30" s="15"/>
      <c r="U30" s="13"/>
      <c r="V30" s="15"/>
      <c r="W30" s="15"/>
      <c r="X30" s="15"/>
      <c r="Y30" s="15"/>
      <c r="Z30" s="15"/>
      <c r="AA30" s="15"/>
      <c r="AB30" s="15"/>
      <c r="AC30" s="15"/>
      <c r="AD30" s="13"/>
      <c r="AE30" s="15"/>
      <c r="AF30" s="15"/>
      <c r="AG30" s="15"/>
      <c r="AH30" s="15"/>
      <c r="AI30" s="15"/>
      <c r="AJ30" s="13"/>
      <c r="AK30" s="15"/>
      <c r="AL30" s="15"/>
      <c r="AM30" s="15"/>
      <c r="AN30" s="13"/>
      <c r="AO30" s="13">
        <v>0</v>
      </c>
      <c r="AP30" s="15"/>
      <c r="AQ30" s="15"/>
      <c r="AR30" s="15"/>
      <c r="AS30" s="15"/>
      <c r="AT30" s="13"/>
      <c r="AU30" s="15"/>
      <c r="AV30" s="15"/>
      <c r="AW30" s="15"/>
      <c r="AX30" s="15"/>
      <c r="AY30" s="13"/>
      <c r="AZ30" s="15"/>
      <c r="BA30" s="15"/>
      <c r="BB30" s="15"/>
      <c r="BC30" s="13"/>
      <c r="BD30" s="15"/>
      <c r="BE30" s="15"/>
      <c r="BF30" s="15"/>
      <c r="BG30" s="15"/>
      <c r="BH30" s="13"/>
      <c r="BI30" s="13">
        <v>0</v>
      </c>
      <c r="BJ30" s="12">
        <f t="shared" si="0"/>
        <v>0</v>
      </c>
    </row>
    <row r="31" ht="30" customHeight="1" spans="1:62">
      <c r="A31" s="11"/>
      <c r="B31" s="12"/>
      <c r="C31" s="12"/>
      <c r="D31" s="12"/>
      <c r="E31" s="12"/>
      <c r="F31" s="12"/>
      <c r="G31" s="12"/>
      <c r="H31" s="12"/>
      <c r="I31" s="12"/>
      <c r="J31" s="12"/>
      <c r="K31" s="13"/>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3"/>
      <c r="AP31" s="12"/>
      <c r="AQ31" s="12"/>
      <c r="AR31" s="12"/>
      <c r="AS31" s="12"/>
      <c r="AT31" s="12"/>
      <c r="AU31" s="12"/>
      <c r="AV31" s="12"/>
      <c r="AW31" s="12"/>
      <c r="AX31" s="12"/>
      <c r="AY31" s="12"/>
      <c r="AZ31" s="12"/>
      <c r="BA31" s="12"/>
      <c r="BB31" s="12"/>
      <c r="BC31" s="12"/>
      <c r="BD31" s="12"/>
      <c r="BE31" s="12"/>
      <c r="BF31" s="12"/>
      <c r="BG31" s="12"/>
      <c r="BH31" s="12"/>
      <c r="BI31" s="13"/>
      <c r="BJ31" s="27"/>
    </row>
    <row r="32" customHeight="1" spans="1:62">
      <c r="A32" s="28" t="s">
        <v>323</v>
      </c>
      <c r="B32" s="29" t="s">
        <v>324</v>
      </c>
    </row>
    <row r="33" customHeight="1" spans="1:61">
      <c r="B33" s="29" t="s">
        <v>325</v>
      </c>
    </row>
    <row r="34" customHeight="1" spans="1:61">
      <c r="B34" s="29" t="s">
        <v>326</v>
      </c>
    </row>
    <row r="35" customHeight="1" spans="1:61">
      <c r="B35" s="29" t="s">
        <v>327</v>
      </c>
    </row>
    <row r="36" customHeight="1" spans="1:61">
      <c r="B36" s="30" t="s">
        <v>328</v>
      </c>
    </row>
    <row r="37" s="3" customFormat="1" ht="27.75" customHeight="1" spans="1:61">
      <c r="A37" s="31" t="s">
        <v>329</v>
      </c>
      <c r="B37" s="32" t="s">
        <v>330</v>
      </c>
      <c r="K37" s="33"/>
      <c r="AO37" s="33"/>
      <c r="BI37" s="33"/>
    </row>
    <row r="38" s="3" customFormat="1" ht="35.25" customHeight="1" spans="1:61">
      <c r="A38" s="31" t="s">
        <v>331</v>
      </c>
      <c r="B38" s="32" t="s">
        <v>332</v>
      </c>
      <c r="K38" s="33"/>
      <c r="AO38" s="33"/>
      <c r="BI38" s="33"/>
    </row>
  </sheetData>
  <mergeCells count="32">
    <mergeCell ref="E1:F1"/>
    <mergeCell ref="G1:J1"/>
    <mergeCell ref="L1:O1"/>
    <mergeCell ref="P1:AN1"/>
    <mergeCell ref="AP1:BH1"/>
    <mergeCell ref="P2:U2"/>
    <mergeCell ref="V2:Y2"/>
    <mergeCell ref="Z2:AD2"/>
    <mergeCell ref="AE2:AJ2"/>
    <mergeCell ref="AK2:AN2"/>
    <mergeCell ref="AP2:AT2"/>
    <mergeCell ref="AU2:AY2"/>
    <mergeCell ref="AZ2:BC2"/>
    <mergeCell ref="BD2:BH2"/>
    <mergeCell ref="A1:A3"/>
    <mergeCell ref="B1:B3"/>
    <mergeCell ref="C1:C3"/>
    <mergeCell ref="D1:D3"/>
    <mergeCell ref="E2:E3"/>
    <mergeCell ref="F2:F3"/>
    <mergeCell ref="G2:G3"/>
    <mergeCell ref="H2:H3"/>
    <mergeCell ref="I2:I3"/>
    <mergeCell ref="J2:J3"/>
    <mergeCell ref="K2:K3"/>
    <mergeCell ref="L2:L3"/>
    <mergeCell ref="M2:M3"/>
    <mergeCell ref="N2:N3"/>
    <mergeCell ref="O2:O3"/>
    <mergeCell ref="AO2:AO3"/>
    <mergeCell ref="BI2:BI3"/>
    <mergeCell ref="BJ1:BJ3"/>
  </mergeCells>
  <dataValidations count="19">
    <dataValidation type="list" allowBlank="1" showInputMessage="1" showErrorMessage="1" sqref="AC4 AC24 AC30 T4:T22 T24:T31 X4:X22 X24:X31 AC6:AC11 AC14:AC19 AC21:AC22 AC26:AC28">
      <formula1>"优秀,合格"</formula1>
    </dataValidation>
    <dataValidation type="list" allowBlank="1" showInputMessage="1" showErrorMessage="1" sqref="AH4 AH21 AH24 AH6:AH11 AH15:AH19 AH26:AH31">
      <formula1>"SCI论文,核心期刊,省级 普通期刊"</formula1>
    </dataValidation>
    <dataValidation type="list" allowBlank="1" showInputMessage="1" showErrorMessage="1" sqref="AI4 AM4 AI21 AM22 AI24 AM24 AI6:AI11 AI16:AI19 AI26:AI28 AI30:AI31 AM6:AM20 AM26:AM28 AM30:AM31">
      <formula1>"排名第一,排名2-3位,排名4-5位"</formula1>
    </dataValidation>
    <dataValidation type="list" allowBlank="1" showInputMessage="1" showErrorMessage="1" sqref="AQ4 AQ24 Q4:Q22 Q24:Q31 AQ6:AQ11 AQ13:AQ16 AQ18:AQ19 AQ21:AQ22 AQ27:AQ28 AQ30:AQ31">
      <formula1>"国家级,省级,校级"</formula1>
    </dataValidation>
    <dataValidation type="list" allowBlank="1" showInputMessage="1" showErrorMessage="1" sqref="AR4 AW4 BB4 AR24 BB24 AR6:AR11 AR13:AR16 AR18:AR19 AR21:AR22 AR27:AR28 AR30:AR31 AW6:AW11 AW13:AW16 AW18:AW24 AW26:AW31 BB6:BB12 BB15:BB16 BB18:BB22 BB28:BB31">
      <formula1>"特等奖,一等奖,二等奖,三等奖"</formula1>
    </dataValidation>
    <dataValidation type="list" allowBlank="1" showInputMessage="1" showErrorMessage="1" sqref="AS4 AS24 AS6:AS11 AS13:AS16 AS18:AS19 AS21:AS22 AS27:AS28 AS30:AS31">
      <formula1>"排名第一,排名2、3,其它成员"</formula1>
    </dataValidation>
    <dataValidation type="list" allowBlank="1" showInputMessage="1" showErrorMessage="1" sqref="BA4 BA24 AV4:AV16 AV18:AV31 BA6:BA12 BA14:BA16 BA18:BA22 BA27:BA31">
      <formula1>"国家级,省级,校级(含学部)"</formula1>
    </dataValidation>
    <dataValidation type="list" allowBlank="1" showInputMessage="1" showErrorMessage="1" sqref="AC5 AC12 AC25 AC29 AC31 S4:S22 S24:S31 W4:W22 W24:W31">
      <formula1>"结题,中期检查"</formula1>
    </dataValidation>
    <dataValidation type="list" allowBlank="1" showInputMessage="1" showErrorMessage="1" sqref="I13 I15 I28 I4:I10 I18:I19 I21:I22 I24:I26 I30:I31">
      <formula1>"国家级,省级,校级、市级,学部级"</formula1>
    </dataValidation>
    <dataValidation allowBlank="1" showInputMessage="1" showErrorMessage="1" sqref="AI15 AL21:AM21 AH22:AI22 I27 BB27"/>
    <dataValidation type="list" allowBlank="1" showInputMessage="1" showErrorMessage="1" sqref="AL22 AL4:AL20 AL24:AL31">
      <formula1>"实用专利,发明专利"</formula1>
    </dataValidation>
    <dataValidation type="list" allowBlank="1" showInputMessage="1" showErrorMessage="1" sqref="E4:E22 E24:E31">
      <formula1>"≥2年"</formula1>
    </dataValidation>
    <dataValidation type="list" allowBlank="1" showInputMessage="1" showErrorMessage="1" sqref="G4:G22 G24:G31">
      <formula1>"平均每学年≥36h,平均每学年≥54h"</formula1>
    </dataValidation>
    <dataValidation type="list" allowBlank="1" showInputMessage="1" showErrorMessage="1" sqref="N4:N22 N24:N31">
      <formula1>"3个月以上,1-3个月,1个月以内"</formula1>
    </dataValidation>
    <dataValidation type="list" allowBlank="1" showInputMessage="1" showErrorMessage="1" sqref="R4:R22 R24:R31 AA4:AA12 AA14:AA19 AA21:AA22 AA24:AA31">
      <formula1>"主持人,成员"</formula1>
    </dataValidation>
    <dataValidation type="list" allowBlank="1" showInputMessage="1" showErrorMessage="1" sqref="AB4:AB12 AB14:AB19 AB21:AB22 AB24:AB31">
      <formula1>"结题"</formula1>
    </dataValidation>
    <dataValidation type="list" allowBlank="1" showInputMessage="1" showErrorMessage="1" sqref="AX4:AX16 AX18:AX31 BG4:BG5 BG7:BG16 BG18:BG22 BG24:BG25 BG27:BG31">
      <formula1>"正式成员,侯补成员"</formula1>
    </dataValidation>
    <dataValidation type="list" allowBlank="1" showInputMessage="1" showErrorMessage="1" sqref="BE4:BE5 BE7:BE16 BE18:BE22 BE24:BE25 BE27:BE31">
      <formula1>"国家级,省级,校级(仅限体育、舞蹈、音乐等大型校级赛事)"</formula1>
    </dataValidation>
    <dataValidation type="list" allowBlank="1" showInputMessage="1" showErrorMessage="1" sqref="BF4:BF5 BF7:BF16 BF18:BF22 BF24:BF25 BF27:BF31">
      <formula1>"第一名,第二名,第三名"</formula1>
    </dataValidation>
  </dataValidations>
  <hyperlinks>
    <hyperlink ref="AG6" r:id="rId1" display="DOI: 10.1016/j.numecd.2024.08.005"/>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sudani</dc:creator>
  <cp:lastModifiedBy>xuedan</cp:lastModifiedBy>
  <dcterms:created xsi:type="dcterms:W3CDTF">2020-09-21T08:30:00Z</dcterms:created>
  <dcterms:modified xsi:type="dcterms:W3CDTF">2026-09-11T09:04:12Z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CalculationRule">
    <vt:i4>0</vt:i4>
  </property>
  <property fmtid="{D5CDD505-2E9C-101B-9397-08002B2CF9AE}" pid="4" name="ICV">
    <vt:lpwstr>321C9598683C4E1CB9B1A5603D652825_12</vt:lpwstr>
  </property>
</Properties>
</file>